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0" yWindow="1455" windowWidth="10050" windowHeight="6540"/>
  </bookViews>
  <sheets>
    <sheet name="ELGOKSE2011" sheetId="1" r:id="rId1"/>
    <sheet name="ELGKU2011" sheetId="2" r:id="rId2"/>
    <sheet name="HJORT BUKK 2011" sheetId="18" r:id="rId3"/>
    <sheet name="HJORT HIND 2011" sheetId="19" r:id="rId4"/>
  </sheets>
  <definedNames>
    <definedName name="_xlnm.Print_Titles" localSheetId="1">ELGKU2011!$1:$1</definedName>
    <definedName name="_xlnm.Print_Titles" localSheetId="0">ELGOKSE2011!$1:$1</definedName>
    <definedName name="_xlnm.Print_Titles" localSheetId="2">'HJORT BUKK 2011'!$1:$1</definedName>
    <definedName name="_xlnm.Print_Titles" localSheetId="3">'HJORT HIND 2011'!$1:$1</definedName>
  </definedNames>
  <calcPr calcId="145621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N3"/>
  <c r="N4"/>
  <c r="N20"/>
  <c r="N19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3"/>
  <c r="O30"/>
  <c r="O29"/>
  <c r="O28"/>
  <c r="O27"/>
  <c r="O23"/>
  <c r="O10"/>
  <c r="O18"/>
  <c r="O25"/>
  <c r="O24"/>
  <c r="O15"/>
  <c r="O34"/>
  <c r="O14" l="1"/>
  <c r="O11"/>
  <c r="N5" i="2"/>
  <c r="O3" i="1"/>
  <c r="O37" l="1"/>
  <c r="O31"/>
  <c r="N18" i="2"/>
  <c r="O39" i="1"/>
  <c r="N15" i="2"/>
  <c r="N13"/>
  <c r="O16" i="1" l="1"/>
  <c r="O21"/>
  <c r="N9" i="2"/>
  <c r="O22" i="1"/>
  <c r="N6" i="2"/>
  <c r="N10"/>
  <c r="O5" i="1" l="1"/>
  <c r="N11" i="2"/>
  <c r="N16"/>
  <c r="N17"/>
  <c r="N14"/>
  <c r="N12"/>
  <c r="N8"/>
  <c r="N7"/>
  <c r="N2"/>
  <c r="O26" i="1"/>
  <c r="O19"/>
  <c r="O13"/>
  <c r="O6"/>
  <c r="O2"/>
  <c r="O4"/>
  <c r="O9"/>
  <c r="O8"/>
  <c r="O7"/>
  <c r="O12"/>
  <c r="O20"/>
  <c r="O17"/>
  <c r="O32"/>
  <c r="O35"/>
  <c r="O36"/>
  <c r="O38"/>
  <c r="O33"/>
</calcChain>
</file>

<file path=xl/comments1.xml><?xml version="1.0" encoding="utf-8"?>
<comments xmlns="http://schemas.openxmlformats.org/spreadsheetml/2006/main">
  <authors>
    <author>Åsmund Pålerud</author>
  </authors>
  <commentList>
    <comment ref="P19" authorId="0">
      <text>
        <r>
          <rPr>
            <sz val="9"/>
            <color indexed="81"/>
            <rFont val="Tahoma"/>
            <charset val="1"/>
          </rPr>
          <t xml:space="preserve">Dyret er kassert, betendelse i kroppen
</t>
        </r>
      </text>
    </comment>
    <comment ref="P23" authorId="0">
      <text>
        <r>
          <rPr>
            <b/>
            <sz val="9"/>
            <color indexed="81"/>
            <rFont val="Tahoma"/>
            <charset val="1"/>
          </rPr>
          <t>Åsmund Pålerud:</t>
        </r>
        <r>
          <rPr>
            <sz val="9"/>
            <color indexed="81"/>
            <rFont val="Tahoma"/>
            <charset val="1"/>
          </rPr>
          <t xml:space="preserve">
Mangler tenner</t>
        </r>
      </text>
    </comment>
    <comment ref="P26" authorId="0">
      <text>
        <r>
          <rPr>
            <sz val="9"/>
            <color indexed="81"/>
            <rFont val="Tahoma"/>
            <charset val="1"/>
          </rPr>
          <t>Felt horn.
Er det sikkert at det er en okse ?</t>
        </r>
      </text>
    </comment>
    <comment ref="P30" authorId="0">
      <text>
        <r>
          <rPr>
            <sz val="9"/>
            <color indexed="81"/>
            <rFont val="Tahoma"/>
            <family val="2"/>
          </rPr>
          <t xml:space="preserve">Syk- kassert
</t>
        </r>
      </text>
    </comment>
    <comment ref="P34" authorId="0">
      <text>
        <r>
          <rPr>
            <sz val="9"/>
            <color indexed="81"/>
            <rFont val="Tahoma"/>
            <charset val="1"/>
          </rPr>
          <t xml:space="preserve">H. frambein brukket betent
H bog kassert av vetrinær , resten av dyret ok.
</t>
        </r>
      </text>
    </comment>
    <comment ref="P37" authorId="0">
      <text>
        <r>
          <rPr>
            <sz val="9"/>
            <color indexed="81"/>
            <rFont val="Tahoma"/>
            <charset val="1"/>
          </rPr>
          <t xml:space="preserve">Nedklasifisert gr. gevir
</t>
        </r>
      </text>
    </comment>
    <comment ref="P39" authorId="0">
      <text>
        <r>
          <rPr>
            <sz val="9"/>
            <color indexed="81"/>
            <rFont val="Tahoma"/>
            <charset val="1"/>
          </rPr>
          <t xml:space="preserve">Nedklasifisert gr vekt.
</t>
        </r>
      </text>
    </comment>
  </commentList>
</comments>
</file>

<file path=xl/comments2.xml><?xml version="1.0" encoding="utf-8"?>
<comments xmlns="http://schemas.openxmlformats.org/spreadsheetml/2006/main">
  <authors>
    <author>Åsmund Pålerud</author>
  </authors>
  <commentList>
    <comment ref="O8" authorId="0">
      <text>
        <r>
          <rPr>
            <sz val="9"/>
            <color indexed="81"/>
            <rFont val="Tahoma"/>
            <charset val="1"/>
          </rPr>
          <t>Nedklasifisert, gammel skade ribbein /brystbein</t>
        </r>
      </text>
    </comment>
    <comment ref="O9" authorId="0">
      <text>
        <r>
          <rPr>
            <b/>
            <sz val="9"/>
            <color indexed="81"/>
            <rFont val="Tahoma"/>
            <family val="2"/>
          </rPr>
          <t>Åsmund Pålerud:</t>
        </r>
        <r>
          <rPr>
            <sz val="9"/>
            <color indexed="81"/>
            <rFont val="Tahoma"/>
            <family val="2"/>
          </rPr>
          <t xml:space="preserve">
Tennene var brukket, lar seg ikke aldersbestemme.
Dyret ble avlivet i Sande sentrum</t>
        </r>
      </text>
    </comment>
    <comment ref="O11" authorId="0">
      <text>
        <r>
          <rPr>
            <sz val="9"/>
            <color indexed="81"/>
            <rFont val="Tahoma"/>
            <charset val="1"/>
          </rPr>
          <t>Lite dyr, feit og fin</t>
        </r>
      </text>
    </comment>
    <comment ref="O17" authorId="0">
      <text>
        <r>
          <rPr>
            <sz val="9"/>
            <color indexed="81"/>
            <rFont val="Tahoma"/>
            <charset val="1"/>
          </rPr>
          <t xml:space="preserve">Kalv skutt tidligere av Nord-laget.
</t>
        </r>
      </text>
    </comment>
    <comment ref="O19" authorId="0">
      <text>
        <r>
          <rPr>
            <sz val="9"/>
            <color indexed="81"/>
            <rFont val="Tahoma"/>
            <family val="2"/>
          </rPr>
          <t xml:space="preserve">Kalven trolig parkert.
</t>
        </r>
      </text>
    </comment>
  </commentList>
</comments>
</file>

<file path=xl/sharedStrings.xml><?xml version="1.0" encoding="utf-8"?>
<sst xmlns="http://schemas.openxmlformats.org/spreadsheetml/2006/main" count="293" uniqueCount="54">
  <si>
    <t>Reg. nr.</t>
  </si>
  <si>
    <t>Kommune</t>
  </si>
  <si>
    <t>Vald</t>
  </si>
  <si>
    <t>Jaktfelt</t>
  </si>
  <si>
    <t>Felt dag</t>
  </si>
  <si>
    <t>Felt måned</t>
  </si>
  <si>
    <t>Felt år</t>
  </si>
  <si>
    <t>Veid vekt</t>
  </si>
  <si>
    <t>Antatt vekt</t>
  </si>
  <si>
    <t>Fjølhorn</t>
  </si>
  <si>
    <t>Stanggevir</t>
  </si>
  <si>
    <t>Ant. tagger</t>
  </si>
  <si>
    <t>Alder</t>
  </si>
  <si>
    <t>Tvillingkalv</t>
  </si>
  <si>
    <t>Født år</t>
  </si>
  <si>
    <t>Merknad</t>
  </si>
  <si>
    <t>Melk i jur</t>
  </si>
  <si>
    <t>Ant. kalv</t>
  </si>
  <si>
    <t>X</t>
  </si>
  <si>
    <t>Østskogen</t>
  </si>
  <si>
    <t>S.Grepperud</t>
  </si>
  <si>
    <t xml:space="preserve">Kommune </t>
  </si>
  <si>
    <t>Svelvik</t>
  </si>
  <si>
    <t>Sande</t>
  </si>
  <si>
    <t>J.Galleberg</t>
  </si>
  <si>
    <t>T.Lærum</t>
  </si>
  <si>
    <t>Drammen</t>
  </si>
  <si>
    <t>Vestre Sande</t>
  </si>
  <si>
    <t>P.Backe</t>
  </si>
  <si>
    <t>K.O.Espeseth</t>
  </si>
  <si>
    <t>L.Lørdahl</t>
  </si>
  <si>
    <t>Holmestrand</t>
  </si>
  <si>
    <t>Hof Øst</t>
  </si>
  <si>
    <t>F.Solbakken</t>
  </si>
  <si>
    <t>B.H.Finsrud</t>
  </si>
  <si>
    <t>?</t>
  </si>
  <si>
    <t>H. Næss</t>
  </si>
  <si>
    <t>N. E.Aasnæs</t>
  </si>
  <si>
    <t>A. Bonden</t>
  </si>
  <si>
    <t>T. Lærum</t>
  </si>
  <si>
    <t>S. Grepperud</t>
  </si>
  <si>
    <t>J. Galleberg</t>
  </si>
  <si>
    <t>L. Lørdahl</t>
  </si>
  <si>
    <t>B.H. Finsrud</t>
  </si>
  <si>
    <t>K.i. Løken</t>
  </si>
  <si>
    <t>!</t>
  </si>
  <si>
    <t>Helge Nordby</t>
  </si>
  <si>
    <t>Lars A. Fleischer</t>
  </si>
  <si>
    <t>&gt;2,5</t>
  </si>
  <si>
    <t>M. Stenbrenden</t>
  </si>
  <si>
    <t>B.Å.Erlandson</t>
  </si>
  <si>
    <t>Ola Håvard Hoen</t>
  </si>
  <si>
    <t>ca. 15</t>
  </si>
  <si>
    <t>Andreas Løvaas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</si>
</sst>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b/>
      <sz val="10"/>
      <name val="Arial"/>
    </font>
    <font>
      <sz val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 textRotation="9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.42578125" customWidth="1"/>
    <col min="5" max="6" width="3.28515625" style="1" customWidth="1"/>
    <col min="7" max="7" width="5" customWidth="1"/>
    <col min="8" max="9" width="7.7109375" customWidth="1"/>
    <col min="10" max="12" width="3.28515625" style="1" customWidth="1"/>
    <col min="13" max="13" width="5.7109375" style="7" customWidth="1"/>
    <col min="14" max="14" width="3.28515625" style="1" customWidth="1"/>
    <col min="15" max="15" width="5" customWidth="1"/>
    <col min="16" max="16" width="3.28515625" style="1" customWidth="1"/>
  </cols>
  <sheetData>
    <row r="1" spans="1:22" ht="60.75" thickBot="1">
      <c r="A1" s="4" t="s">
        <v>0</v>
      </c>
      <c r="B1" s="2" t="s">
        <v>21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0" t="s">
        <v>12</v>
      </c>
      <c r="N1" s="2" t="s">
        <v>13</v>
      </c>
      <c r="O1" s="2" t="s">
        <v>14</v>
      </c>
      <c r="P1" s="3" t="s">
        <v>15</v>
      </c>
    </row>
    <row r="2" spans="1:22">
      <c r="A2">
        <v>1</v>
      </c>
      <c r="B2" s="9" t="s">
        <v>31</v>
      </c>
      <c r="C2" s="9" t="s">
        <v>32</v>
      </c>
      <c r="D2" s="9" t="s">
        <v>33</v>
      </c>
      <c r="E2" s="1">
        <v>6</v>
      </c>
      <c r="F2" s="1">
        <v>10</v>
      </c>
      <c r="G2" s="1">
        <v>2011</v>
      </c>
      <c r="H2" s="6">
        <v>220</v>
      </c>
      <c r="J2" s="1" t="s">
        <v>18</v>
      </c>
      <c r="L2" s="1">
        <v>12</v>
      </c>
      <c r="M2" s="7">
        <v>5.5</v>
      </c>
      <c r="O2" s="5">
        <f t="shared" ref="O2:O14" si="0">G2-M2+0.5</f>
        <v>2006</v>
      </c>
      <c r="S2" s="6"/>
      <c r="T2" s="6"/>
      <c r="V2" s="6"/>
    </row>
    <row r="3" spans="1:22">
      <c r="A3">
        <f>A2+1</f>
        <v>2</v>
      </c>
      <c r="B3" s="9" t="s">
        <v>31</v>
      </c>
      <c r="C3" s="9" t="s">
        <v>32</v>
      </c>
      <c r="D3" s="9" t="s">
        <v>33</v>
      </c>
      <c r="E3" s="1">
        <v>7</v>
      </c>
      <c r="F3" s="1">
        <v>10</v>
      </c>
      <c r="G3" s="1">
        <v>2011</v>
      </c>
      <c r="H3" s="6">
        <v>152</v>
      </c>
      <c r="K3" s="1" t="s">
        <v>18</v>
      </c>
      <c r="L3" s="1">
        <v>2</v>
      </c>
      <c r="M3" s="7">
        <v>1.5</v>
      </c>
      <c r="O3" s="5">
        <f t="shared" si="0"/>
        <v>2010</v>
      </c>
      <c r="S3" s="6"/>
      <c r="T3" s="6"/>
      <c r="V3" s="6"/>
    </row>
    <row r="4" spans="1:22">
      <c r="A4">
        <f t="shared" ref="A4:A39" si="1">A3+1</f>
        <v>3</v>
      </c>
      <c r="B4" s="9" t="s">
        <v>31</v>
      </c>
      <c r="C4" s="9" t="s">
        <v>32</v>
      </c>
      <c r="D4" s="9" t="s">
        <v>46</v>
      </c>
      <c r="E4" s="1">
        <v>5</v>
      </c>
      <c r="F4" s="1">
        <v>10</v>
      </c>
      <c r="G4" s="1">
        <v>2011</v>
      </c>
      <c r="H4" s="6">
        <v>162</v>
      </c>
      <c r="K4" s="1" t="s">
        <v>18</v>
      </c>
      <c r="L4" s="1">
        <v>4</v>
      </c>
      <c r="M4" s="7">
        <v>2.5</v>
      </c>
      <c r="O4" s="5">
        <f t="shared" si="0"/>
        <v>2009</v>
      </c>
      <c r="S4" s="6"/>
      <c r="T4" s="6"/>
      <c r="V4" s="6"/>
    </row>
    <row r="5" spans="1:22">
      <c r="A5">
        <f t="shared" si="1"/>
        <v>4</v>
      </c>
      <c r="B5" s="9" t="s">
        <v>31</v>
      </c>
      <c r="C5" s="9" t="s">
        <v>32</v>
      </c>
      <c r="D5" s="9" t="s">
        <v>46</v>
      </c>
      <c r="E5" s="1">
        <v>7</v>
      </c>
      <c r="F5" s="1">
        <v>10</v>
      </c>
      <c r="G5" s="1">
        <v>2011</v>
      </c>
      <c r="H5" s="6">
        <v>214</v>
      </c>
      <c r="I5" s="1"/>
      <c r="K5" s="1" t="s">
        <v>18</v>
      </c>
      <c r="L5" s="1">
        <v>4</v>
      </c>
      <c r="M5" s="7">
        <v>4.5</v>
      </c>
      <c r="O5" s="5">
        <f t="shared" si="0"/>
        <v>2007</v>
      </c>
      <c r="S5" s="6"/>
      <c r="T5" s="6"/>
      <c r="V5" s="6"/>
    </row>
    <row r="6" spans="1:22">
      <c r="A6">
        <f t="shared" si="1"/>
        <v>5</v>
      </c>
      <c r="B6" s="9" t="s">
        <v>31</v>
      </c>
      <c r="C6" s="9" t="s">
        <v>32</v>
      </c>
      <c r="D6" s="9" t="s">
        <v>46</v>
      </c>
      <c r="E6" s="1">
        <v>14</v>
      </c>
      <c r="F6" s="1">
        <v>10</v>
      </c>
      <c r="G6" s="1">
        <v>2011</v>
      </c>
      <c r="H6" s="6">
        <v>167</v>
      </c>
      <c r="I6" s="1"/>
      <c r="K6" s="1" t="s">
        <v>18</v>
      </c>
      <c r="L6" s="1">
        <v>4</v>
      </c>
      <c r="M6" s="7">
        <v>2.5</v>
      </c>
      <c r="O6" s="5">
        <f t="shared" si="0"/>
        <v>2009</v>
      </c>
      <c r="S6" s="6"/>
      <c r="T6" s="6"/>
      <c r="V6" s="6"/>
    </row>
    <row r="7" spans="1:22">
      <c r="A7">
        <f t="shared" si="1"/>
        <v>6</v>
      </c>
      <c r="B7" s="9" t="s">
        <v>31</v>
      </c>
      <c r="C7" s="9" t="s">
        <v>32</v>
      </c>
      <c r="D7" s="9" t="s">
        <v>44</v>
      </c>
      <c r="E7" s="1">
        <v>6</v>
      </c>
      <c r="F7" s="1">
        <v>10</v>
      </c>
      <c r="G7" s="1">
        <v>2011</v>
      </c>
      <c r="H7" s="6">
        <v>155</v>
      </c>
      <c r="K7" s="1" t="s">
        <v>18</v>
      </c>
      <c r="L7" s="1">
        <v>4</v>
      </c>
      <c r="M7" s="7">
        <v>2.5</v>
      </c>
      <c r="O7" s="5">
        <f t="shared" si="0"/>
        <v>2009</v>
      </c>
      <c r="S7" s="6"/>
      <c r="T7" s="6"/>
      <c r="V7" s="6"/>
    </row>
    <row r="8" spans="1:22">
      <c r="A8">
        <f t="shared" si="1"/>
        <v>7</v>
      </c>
      <c r="B8" s="9" t="s">
        <v>31</v>
      </c>
      <c r="C8" s="9" t="s">
        <v>32</v>
      </c>
      <c r="D8" s="9" t="s">
        <v>44</v>
      </c>
      <c r="E8" s="1">
        <v>7</v>
      </c>
      <c r="F8" s="1">
        <v>10</v>
      </c>
      <c r="G8" s="1">
        <v>2011</v>
      </c>
      <c r="H8" s="6">
        <v>125</v>
      </c>
      <c r="K8" s="1" t="s">
        <v>18</v>
      </c>
      <c r="L8" s="1">
        <v>2</v>
      </c>
      <c r="M8" s="7">
        <v>1.5</v>
      </c>
      <c r="O8" s="5">
        <f t="shared" si="0"/>
        <v>2010</v>
      </c>
      <c r="S8" s="6"/>
      <c r="T8" s="6"/>
      <c r="V8" s="6"/>
    </row>
    <row r="9" spans="1:22">
      <c r="A9">
        <f t="shared" si="1"/>
        <v>8</v>
      </c>
      <c r="B9" s="9" t="s">
        <v>31</v>
      </c>
      <c r="C9" s="9" t="s">
        <v>32</v>
      </c>
      <c r="D9" s="9" t="s">
        <v>44</v>
      </c>
      <c r="E9" s="1">
        <v>8</v>
      </c>
      <c r="F9" s="1">
        <v>10</v>
      </c>
      <c r="G9" s="1">
        <v>2011</v>
      </c>
      <c r="H9" s="6">
        <v>125</v>
      </c>
      <c r="K9" s="1" t="s">
        <v>18</v>
      </c>
      <c r="L9" s="1">
        <v>2</v>
      </c>
      <c r="M9" s="7">
        <v>1.5</v>
      </c>
      <c r="O9" s="5">
        <f t="shared" si="0"/>
        <v>2010</v>
      </c>
      <c r="T9" s="6"/>
      <c r="V9" s="6"/>
    </row>
    <row r="10" spans="1:22">
      <c r="A10">
        <f t="shared" si="1"/>
        <v>9</v>
      </c>
      <c r="B10" s="9" t="s">
        <v>31</v>
      </c>
      <c r="C10" s="9" t="s">
        <v>32</v>
      </c>
      <c r="D10" s="9" t="s">
        <v>44</v>
      </c>
      <c r="E10" s="1">
        <v>9</v>
      </c>
      <c r="F10" s="1">
        <v>10</v>
      </c>
      <c r="G10" s="1">
        <v>2011</v>
      </c>
      <c r="H10" s="6">
        <v>180</v>
      </c>
      <c r="K10" s="1" t="s">
        <v>18</v>
      </c>
      <c r="L10" s="1">
        <v>4</v>
      </c>
      <c r="M10" s="7">
        <v>2.5</v>
      </c>
      <c r="O10" s="5">
        <f t="shared" ref="O10" si="2">G10-M10+0.5</f>
        <v>2009</v>
      </c>
      <c r="T10" s="6"/>
      <c r="V10" s="6"/>
    </row>
    <row r="11" spans="1:22">
      <c r="A11">
        <f t="shared" si="1"/>
        <v>10</v>
      </c>
      <c r="B11" s="9" t="s">
        <v>31</v>
      </c>
      <c r="C11" s="9" t="s">
        <v>32</v>
      </c>
      <c r="D11" s="9" t="s">
        <v>44</v>
      </c>
      <c r="E11" s="1">
        <v>16</v>
      </c>
      <c r="F11" s="1">
        <v>10</v>
      </c>
      <c r="G11" s="1">
        <v>2011</v>
      </c>
      <c r="H11" s="6">
        <v>170</v>
      </c>
      <c r="K11" s="1" t="s">
        <v>18</v>
      </c>
      <c r="L11" s="1">
        <v>4</v>
      </c>
      <c r="M11" s="7">
        <v>2.5</v>
      </c>
      <c r="O11" s="5">
        <f t="shared" si="0"/>
        <v>2009</v>
      </c>
      <c r="T11" s="6"/>
      <c r="V11" s="6"/>
    </row>
    <row r="12" spans="1:22">
      <c r="A12">
        <f t="shared" si="1"/>
        <v>11</v>
      </c>
      <c r="B12" s="9" t="s">
        <v>31</v>
      </c>
      <c r="C12" s="9" t="s">
        <v>32</v>
      </c>
      <c r="D12" s="9" t="s">
        <v>47</v>
      </c>
      <c r="E12" s="1">
        <v>5</v>
      </c>
      <c r="F12" s="1">
        <v>10</v>
      </c>
      <c r="G12" s="1">
        <v>2011</v>
      </c>
      <c r="H12" s="6">
        <v>134</v>
      </c>
      <c r="K12" s="1" t="s">
        <v>18</v>
      </c>
      <c r="L12" s="1">
        <v>4</v>
      </c>
      <c r="M12" s="7">
        <v>1.5</v>
      </c>
      <c r="O12" s="5">
        <f t="shared" si="0"/>
        <v>2010</v>
      </c>
      <c r="P12" s="11"/>
      <c r="T12" s="6"/>
      <c r="V12" s="6"/>
    </row>
    <row r="13" spans="1:22">
      <c r="A13">
        <f t="shared" si="1"/>
        <v>12</v>
      </c>
      <c r="B13" s="9" t="s">
        <v>31</v>
      </c>
      <c r="C13" s="9" t="s">
        <v>32</v>
      </c>
      <c r="D13" s="9" t="s">
        <v>47</v>
      </c>
      <c r="E13" s="1">
        <v>6</v>
      </c>
      <c r="F13" s="1">
        <v>10</v>
      </c>
      <c r="G13" s="1">
        <v>2011</v>
      </c>
      <c r="H13" s="6">
        <v>230</v>
      </c>
      <c r="J13" s="1" t="s">
        <v>18</v>
      </c>
      <c r="L13" s="1">
        <v>14</v>
      </c>
      <c r="M13" s="7">
        <v>5.5</v>
      </c>
      <c r="O13" s="5">
        <f t="shared" si="0"/>
        <v>2006</v>
      </c>
      <c r="P13" s="11"/>
      <c r="T13" s="6"/>
      <c r="V13" s="6"/>
    </row>
    <row r="14" spans="1:22">
      <c r="A14">
        <f t="shared" si="1"/>
        <v>13</v>
      </c>
      <c r="B14" s="9" t="s">
        <v>31</v>
      </c>
      <c r="C14" s="9" t="s">
        <v>32</v>
      </c>
      <c r="D14" s="9" t="s">
        <v>47</v>
      </c>
      <c r="E14" s="1">
        <v>21</v>
      </c>
      <c r="F14" s="1">
        <v>11</v>
      </c>
      <c r="G14" s="1">
        <v>2011</v>
      </c>
      <c r="H14" s="6">
        <v>88</v>
      </c>
      <c r="I14" s="1"/>
      <c r="K14" s="1" t="s">
        <v>18</v>
      </c>
      <c r="L14" s="1">
        <v>2</v>
      </c>
      <c r="M14" s="7">
        <v>1.5</v>
      </c>
      <c r="O14" s="5">
        <f t="shared" si="0"/>
        <v>2010</v>
      </c>
      <c r="T14" s="6"/>
      <c r="V14" s="6"/>
    </row>
    <row r="15" spans="1:22">
      <c r="A15">
        <f t="shared" si="1"/>
        <v>14</v>
      </c>
      <c r="B15" s="8" t="s">
        <v>23</v>
      </c>
      <c r="C15" s="9" t="s">
        <v>27</v>
      </c>
      <c r="D15" s="9" t="s">
        <v>38</v>
      </c>
      <c r="E15" s="1">
        <v>12</v>
      </c>
      <c r="F15" s="1">
        <v>10</v>
      </c>
      <c r="G15" s="1">
        <v>2011</v>
      </c>
      <c r="H15" s="6">
        <v>140</v>
      </c>
      <c r="K15" s="1" t="s">
        <v>18</v>
      </c>
      <c r="L15" s="1">
        <v>1</v>
      </c>
      <c r="M15" s="7">
        <v>1.5</v>
      </c>
      <c r="O15" s="5">
        <f t="shared" ref="O15" si="3">G15-M15+0.5</f>
        <v>2010</v>
      </c>
      <c r="P15" s="11"/>
    </row>
    <row r="16" spans="1:22">
      <c r="A16">
        <f t="shared" si="1"/>
        <v>15</v>
      </c>
      <c r="B16" s="8" t="s">
        <v>23</v>
      </c>
      <c r="C16" s="9" t="s">
        <v>27</v>
      </c>
      <c r="D16" s="9" t="s">
        <v>38</v>
      </c>
      <c r="E16" s="1">
        <v>13</v>
      </c>
      <c r="F16" s="1">
        <v>11</v>
      </c>
      <c r="G16" s="1">
        <v>2011</v>
      </c>
      <c r="H16" s="6">
        <v>140</v>
      </c>
      <c r="K16" s="1" t="s">
        <v>18</v>
      </c>
      <c r="L16" s="1">
        <v>2</v>
      </c>
      <c r="M16" s="7">
        <v>1.5</v>
      </c>
      <c r="O16" s="5">
        <f t="shared" ref="O16:O39" si="4">G16-M16+0.5</f>
        <v>2010</v>
      </c>
    </row>
    <row r="17" spans="1:16">
      <c r="A17">
        <f t="shared" si="1"/>
        <v>16</v>
      </c>
      <c r="B17" s="8" t="s">
        <v>23</v>
      </c>
      <c r="C17" s="9" t="s">
        <v>27</v>
      </c>
      <c r="D17" s="12" t="s">
        <v>49</v>
      </c>
      <c r="E17" s="1">
        <v>6</v>
      </c>
      <c r="F17" s="1">
        <v>10</v>
      </c>
      <c r="G17" s="1">
        <v>2011</v>
      </c>
      <c r="H17" s="6">
        <v>151</v>
      </c>
      <c r="K17" s="11" t="s">
        <v>18</v>
      </c>
      <c r="L17" s="1">
        <v>4</v>
      </c>
      <c r="M17" s="7">
        <v>4.5</v>
      </c>
      <c r="O17" s="5">
        <f t="shared" si="4"/>
        <v>2007</v>
      </c>
    </row>
    <row r="18" spans="1:16">
      <c r="A18">
        <f t="shared" si="1"/>
        <v>17</v>
      </c>
      <c r="B18" s="8" t="s">
        <v>23</v>
      </c>
      <c r="C18" s="9" t="s">
        <v>27</v>
      </c>
      <c r="D18" s="9" t="s">
        <v>29</v>
      </c>
      <c r="E18" s="1">
        <v>23</v>
      </c>
      <c r="F18" s="1">
        <v>10</v>
      </c>
      <c r="G18" s="1">
        <v>2011</v>
      </c>
      <c r="H18" s="6">
        <v>144</v>
      </c>
      <c r="K18" s="1" t="s">
        <v>18</v>
      </c>
      <c r="L18" s="1">
        <v>3</v>
      </c>
      <c r="M18" s="7">
        <v>3.5</v>
      </c>
      <c r="O18" s="5">
        <f t="shared" ref="O18" si="5">G18-M18+0.5</f>
        <v>2008</v>
      </c>
    </row>
    <row r="19" spans="1:16">
      <c r="A19">
        <f t="shared" si="1"/>
        <v>18</v>
      </c>
      <c r="B19" s="8" t="s">
        <v>23</v>
      </c>
      <c r="C19" s="9" t="s">
        <v>27</v>
      </c>
      <c r="D19" s="9" t="s">
        <v>29</v>
      </c>
      <c r="E19" s="1">
        <v>25</v>
      </c>
      <c r="F19" s="1">
        <v>10</v>
      </c>
      <c r="G19" s="1">
        <v>2011</v>
      </c>
      <c r="H19" s="6">
        <v>140</v>
      </c>
      <c r="K19" s="1" t="s">
        <v>18</v>
      </c>
      <c r="L19" s="1">
        <v>4</v>
      </c>
      <c r="M19" s="7">
        <v>2.5</v>
      </c>
      <c r="O19" s="5">
        <f t="shared" si="4"/>
        <v>2009</v>
      </c>
      <c r="P19" s="1" t="s">
        <v>18</v>
      </c>
    </row>
    <row r="20" spans="1:16">
      <c r="A20">
        <f t="shared" si="1"/>
        <v>19</v>
      </c>
      <c r="B20" s="8" t="s">
        <v>23</v>
      </c>
      <c r="C20" s="9" t="s">
        <v>27</v>
      </c>
      <c r="D20" s="9" t="s">
        <v>29</v>
      </c>
      <c r="E20" s="1">
        <v>4</v>
      </c>
      <c r="F20" s="1">
        <v>11</v>
      </c>
      <c r="G20" s="1">
        <v>2011</v>
      </c>
      <c r="H20" s="6">
        <v>139</v>
      </c>
      <c r="K20" s="1" t="s">
        <v>18</v>
      </c>
      <c r="L20" s="1">
        <v>4</v>
      </c>
      <c r="M20" s="7">
        <v>2.5</v>
      </c>
      <c r="O20" s="5">
        <f t="shared" si="4"/>
        <v>2009</v>
      </c>
    </row>
    <row r="21" spans="1:16">
      <c r="A21">
        <f t="shared" si="1"/>
        <v>20</v>
      </c>
      <c r="B21" s="8" t="s">
        <v>23</v>
      </c>
      <c r="C21" s="9" t="s">
        <v>27</v>
      </c>
      <c r="D21" s="9" t="s">
        <v>30</v>
      </c>
      <c r="E21" s="1">
        <v>25</v>
      </c>
      <c r="F21" s="1">
        <v>10</v>
      </c>
      <c r="G21" s="1">
        <v>2011</v>
      </c>
      <c r="H21" s="6">
        <v>182</v>
      </c>
      <c r="K21" s="1" t="s">
        <v>18</v>
      </c>
      <c r="M21" s="7">
        <v>3.5</v>
      </c>
      <c r="O21" s="5">
        <f t="shared" si="4"/>
        <v>2008</v>
      </c>
    </row>
    <row r="22" spans="1:16">
      <c r="A22">
        <f t="shared" si="1"/>
        <v>21</v>
      </c>
      <c r="B22" s="8" t="s">
        <v>23</v>
      </c>
      <c r="C22" s="9" t="s">
        <v>27</v>
      </c>
      <c r="D22" s="9" t="s">
        <v>37</v>
      </c>
      <c r="E22" s="1">
        <v>5</v>
      </c>
      <c r="F22" s="1">
        <v>10</v>
      </c>
      <c r="G22" s="1">
        <v>2011</v>
      </c>
      <c r="H22" s="6">
        <v>99</v>
      </c>
      <c r="K22" s="1" t="s">
        <v>18</v>
      </c>
      <c r="L22" s="1">
        <v>2</v>
      </c>
      <c r="M22" s="7">
        <v>1.5</v>
      </c>
      <c r="O22" s="5">
        <f t="shared" si="4"/>
        <v>2010</v>
      </c>
    </row>
    <row r="23" spans="1:16">
      <c r="A23">
        <f t="shared" si="1"/>
        <v>22</v>
      </c>
      <c r="B23" s="8" t="s">
        <v>23</v>
      </c>
      <c r="C23" s="9" t="s">
        <v>27</v>
      </c>
      <c r="D23" s="9" t="s">
        <v>37</v>
      </c>
      <c r="E23" s="1">
        <v>22</v>
      </c>
      <c r="F23" s="1">
        <v>10</v>
      </c>
      <c r="G23" s="1">
        <v>2011</v>
      </c>
      <c r="H23" s="6">
        <v>162</v>
      </c>
      <c r="K23" s="1" t="s">
        <v>18</v>
      </c>
      <c r="L23" s="1">
        <v>4</v>
      </c>
      <c r="M23" s="7" t="s">
        <v>48</v>
      </c>
      <c r="O23" s="5" t="e">
        <f t="shared" ref="O23" si="6">G23-M23+0.5</f>
        <v>#VALUE!</v>
      </c>
      <c r="P23" s="1" t="s">
        <v>35</v>
      </c>
    </row>
    <row r="24" spans="1:16">
      <c r="A24">
        <f t="shared" si="1"/>
        <v>23</v>
      </c>
      <c r="B24" s="8" t="s">
        <v>23</v>
      </c>
      <c r="C24" s="9" t="s">
        <v>27</v>
      </c>
      <c r="D24" s="9" t="s">
        <v>28</v>
      </c>
      <c r="E24" s="1">
        <v>14</v>
      </c>
      <c r="F24" s="1">
        <v>10</v>
      </c>
      <c r="G24" s="1">
        <v>2011</v>
      </c>
      <c r="H24" s="6">
        <v>170</v>
      </c>
      <c r="K24" s="1" t="s">
        <v>18</v>
      </c>
      <c r="L24" s="1">
        <v>4</v>
      </c>
      <c r="M24" s="7">
        <v>2.5</v>
      </c>
      <c r="O24" s="5">
        <f t="shared" ref="O24:O25" si="7">G24-M24+0.5</f>
        <v>2009</v>
      </c>
    </row>
    <row r="25" spans="1:16">
      <c r="A25">
        <f t="shared" si="1"/>
        <v>24</v>
      </c>
      <c r="B25" s="8" t="s">
        <v>23</v>
      </c>
      <c r="C25" s="9" t="s">
        <v>27</v>
      </c>
      <c r="D25" s="9" t="s">
        <v>28</v>
      </c>
      <c r="E25" s="1">
        <v>16</v>
      </c>
      <c r="F25" s="1">
        <v>10</v>
      </c>
      <c r="G25" s="1">
        <v>2011</v>
      </c>
      <c r="H25" s="6" t="s">
        <v>35</v>
      </c>
      <c r="K25" s="1" t="s">
        <v>18</v>
      </c>
      <c r="L25" s="1">
        <v>2</v>
      </c>
      <c r="M25" s="7">
        <v>1.5</v>
      </c>
      <c r="O25" s="5">
        <f t="shared" si="7"/>
        <v>2010</v>
      </c>
    </row>
    <row r="26" spans="1:16">
      <c r="A26">
        <f t="shared" si="1"/>
        <v>25</v>
      </c>
      <c r="B26" s="8" t="s">
        <v>23</v>
      </c>
      <c r="C26" s="9" t="s">
        <v>27</v>
      </c>
      <c r="D26" s="9" t="s">
        <v>28</v>
      </c>
      <c r="E26" s="1">
        <v>18</v>
      </c>
      <c r="F26" s="1">
        <v>11</v>
      </c>
      <c r="G26" s="1">
        <v>2011</v>
      </c>
      <c r="H26" s="6">
        <v>172</v>
      </c>
      <c r="M26" s="7">
        <v>15.5</v>
      </c>
      <c r="O26" s="5">
        <f t="shared" si="4"/>
        <v>1996</v>
      </c>
      <c r="P26" s="1" t="s">
        <v>45</v>
      </c>
    </row>
    <row r="27" spans="1:16">
      <c r="A27">
        <f t="shared" si="1"/>
        <v>26</v>
      </c>
      <c r="B27" s="8" t="s">
        <v>23</v>
      </c>
      <c r="C27" s="9" t="s">
        <v>27</v>
      </c>
      <c r="D27" s="12" t="s">
        <v>53</v>
      </c>
      <c r="E27" s="1">
        <v>5</v>
      </c>
      <c r="F27" s="1">
        <v>10</v>
      </c>
      <c r="G27" s="1">
        <v>2011</v>
      </c>
      <c r="H27" s="6">
        <v>176</v>
      </c>
      <c r="K27" s="11" t="s">
        <v>18</v>
      </c>
      <c r="L27" s="1">
        <v>4</v>
      </c>
      <c r="M27" s="7">
        <v>3.5</v>
      </c>
      <c r="O27" s="5">
        <f t="shared" ref="O27:O30" si="8">G27-M27+0.5</f>
        <v>2008</v>
      </c>
    </row>
    <row r="28" spans="1:16">
      <c r="A28">
        <f t="shared" si="1"/>
        <v>27</v>
      </c>
      <c r="B28" s="8" t="s">
        <v>23</v>
      </c>
      <c r="C28" s="9" t="s">
        <v>19</v>
      </c>
      <c r="D28" s="12" t="s">
        <v>50</v>
      </c>
      <c r="E28" s="1">
        <v>6</v>
      </c>
      <c r="F28" s="1">
        <v>10</v>
      </c>
      <c r="G28" s="1">
        <v>2011</v>
      </c>
      <c r="H28" s="6">
        <v>115</v>
      </c>
      <c r="K28" s="11" t="s">
        <v>18</v>
      </c>
      <c r="L28" s="1">
        <v>2</v>
      </c>
      <c r="M28" s="7">
        <v>1.5</v>
      </c>
      <c r="O28" s="5">
        <f t="shared" si="8"/>
        <v>2010</v>
      </c>
    </row>
    <row r="29" spans="1:16">
      <c r="A29">
        <f t="shared" si="1"/>
        <v>28</v>
      </c>
      <c r="B29" s="8" t="s">
        <v>23</v>
      </c>
      <c r="C29" s="9" t="s">
        <v>19</v>
      </c>
      <c r="D29" s="12" t="s">
        <v>50</v>
      </c>
      <c r="E29" s="1">
        <v>9</v>
      </c>
      <c r="F29" s="1">
        <v>10</v>
      </c>
      <c r="G29" s="1">
        <v>2011</v>
      </c>
      <c r="H29" s="6">
        <v>215</v>
      </c>
      <c r="K29" s="11" t="s">
        <v>18</v>
      </c>
      <c r="L29" s="1">
        <v>7</v>
      </c>
      <c r="M29" s="7">
        <v>5.5</v>
      </c>
      <c r="O29" s="5">
        <f t="shared" si="8"/>
        <v>2006</v>
      </c>
    </row>
    <row r="30" spans="1:16">
      <c r="A30">
        <f t="shared" si="1"/>
        <v>29</v>
      </c>
      <c r="B30" s="8" t="s">
        <v>23</v>
      </c>
      <c r="C30" s="9" t="s">
        <v>19</v>
      </c>
      <c r="D30" s="12" t="s">
        <v>50</v>
      </c>
      <c r="E30" s="1">
        <v>11</v>
      </c>
      <c r="F30" s="1">
        <v>10</v>
      </c>
      <c r="G30" s="1">
        <v>2011</v>
      </c>
      <c r="H30" s="6">
        <v>180</v>
      </c>
      <c r="K30" s="11" t="s">
        <v>18</v>
      </c>
      <c r="L30" s="1">
        <v>4</v>
      </c>
      <c r="M30" s="7">
        <v>8.5</v>
      </c>
      <c r="O30" s="5">
        <f t="shared" si="8"/>
        <v>2003</v>
      </c>
      <c r="P30" s="11" t="s">
        <v>18</v>
      </c>
    </row>
    <row r="31" spans="1:16">
      <c r="A31">
        <f t="shared" si="1"/>
        <v>30</v>
      </c>
      <c r="B31" s="8" t="s">
        <v>23</v>
      </c>
      <c r="C31" s="9" t="s">
        <v>19</v>
      </c>
      <c r="D31" s="12" t="s">
        <v>50</v>
      </c>
      <c r="E31" s="1">
        <v>18</v>
      </c>
      <c r="F31" s="1">
        <v>10</v>
      </c>
      <c r="G31" s="1">
        <v>2011</v>
      </c>
      <c r="H31" s="6">
        <v>140</v>
      </c>
      <c r="K31" s="11" t="s">
        <v>18</v>
      </c>
      <c r="L31" s="1">
        <v>2</v>
      </c>
      <c r="M31" s="7">
        <v>1.5</v>
      </c>
      <c r="O31" s="5">
        <f t="shared" si="4"/>
        <v>2010</v>
      </c>
    </row>
    <row r="32" spans="1:16">
      <c r="A32">
        <f t="shared" si="1"/>
        <v>31</v>
      </c>
      <c r="B32" s="8" t="s">
        <v>26</v>
      </c>
      <c r="C32" s="9" t="s">
        <v>19</v>
      </c>
      <c r="D32" s="9" t="s">
        <v>34</v>
      </c>
      <c r="E32" s="1">
        <v>24</v>
      </c>
      <c r="F32" s="1">
        <v>11</v>
      </c>
      <c r="G32" s="1">
        <v>2011</v>
      </c>
      <c r="H32" s="6">
        <v>97</v>
      </c>
      <c r="K32" s="1" t="s">
        <v>18</v>
      </c>
      <c r="L32" s="1">
        <v>2</v>
      </c>
      <c r="M32" s="7">
        <v>1.5</v>
      </c>
      <c r="O32" s="5">
        <f t="shared" si="4"/>
        <v>2010</v>
      </c>
    </row>
    <row r="33" spans="1:16">
      <c r="A33">
        <f t="shared" si="1"/>
        <v>32</v>
      </c>
      <c r="B33" s="8" t="s">
        <v>22</v>
      </c>
      <c r="C33" s="9" t="s">
        <v>19</v>
      </c>
      <c r="D33" s="9" t="s">
        <v>36</v>
      </c>
      <c r="E33" s="1">
        <v>15</v>
      </c>
      <c r="F33" s="1">
        <v>10</v>
      </c>
      <c r="G33" s="1">
        <v>2011</v>
      </c>
      <c r="H33" s="6">
        <v>203</v>
      </c>
      <c r="I33" s="6"/>
      <c r="K33" s="1" t="s">
        <v>18</v>
      </c>
      <c r="L33" s="1">
        <v>4</v>
      </c>
      <c r="M33" s="7">
        <v>6.5</v>
      </c>
      <c r="O33" s="5">
        <f t="shared" si="4"/>
        <v>2005</v>
      </c>
    </row>
    <row r="34" spans="1:16">
      <c r="A34">
        <f t="shared" si="1"/>
        <v>33</v>
      </c>
      <c r="B34" s="8" t="s">
        <v>23</v>
      </c>
      <c r="C34" s="9" t="s">
        <v>19</v>
      </c>
      <c r="D34" s="9" t="s">
        <v>24</v>
      </c>
      <c r="E34" s="1">
        <v>19</v>
      </c>
      <c r="F34" s="1">
        <v>19</v>
      </c>
      <c r="G34" s="1">
        <v>2011</v>
      </c>
      <c r="H34" s="6">
        <v>168</v>
      </c>
      <c r="J34" s="1" t="s">
        <v>18</v>
      </c>
      <c r="L34" s="1">
        <v>9</v>
      </c>
      <c r="M34" s="7">
        <v>7.5</v>
      </c>
      <c r="O34" s="5">
        <f t="shared" ref="O34" si="9">G34-M34+0.5</f>
        <v>2004</v>
      </c>
      <c r="P34" s="1" t="s">
        <v>18</v>
      </c>
    </row>
    <row r="35" spans="1:16">
      <c r="A35">
        <f t="shared" si="1"/>
        <v>34</v>
      </c>
      <c r="B35" s="8" t="s">
        <v>23</v>
      </c>
      <c r="C35" s="9" t="s">
        <v>19</v>
      </c>
      <c r="D35" s="9" t="s">
        <v>24</v>
      </c>
      <c r="E35" s="1">
        <v>24</v>
      </c>
      <c r="F35" s="1">
        <v>11</v>
      </c>
      <c r="G35" s="1">
        <v>2011</v>
      </c>
      <c r="H35" s="6">
        <v>146</v>
      </c>
      <c r="K35" s="1" t="s">
        <v>18</v>
      </c>
      <c r="L35" s="1">
        <v>3</v>
      </c>
      <c r="M35" s="7">
        <v>1.5</v>
      </c>
      <c r="O35" s="5">
        <f t="shared" si="4"/>
        <v>2010</v>
      </c>
    </row>
    <row r="36" spans="1:16">
      <c r="A36">
        <f t="shared" si="1"/>
        <v>35</v>
      </c>
      <c r="B36" s="8" t="s">
        <v>22</v>
      </c>
      <c r="C36" s="9" t="s">
        <v>19</v>
      </c>
      <c r="D36" s="9" t="s">
        <v>20</v>
      </c>
      <c r="E36" s="1">
        <v>13</v>
      </c>
      <c r="F36" s="1">
        <v>10</v>
      </c>
      <c r="G36" s="1">
        <v>2011</v>
      </c>
      <c r="H36" s="6">
        <v>230</v>
      </c>
      <c r="K36" s="1" t="s">
        <v>18</v>
      </c>
      <c r="L36" s="1">
        <v>8</v>
      </c>
      <c r="M36" s="7">
        <v>6.5</v>
      </c>
      <c r="O36" s="5">
        <f t="shared" si="4"/>
        <v>2005</v>
      </c>
    </row>
    <row r="37" spans="1:16">
      <c r="A37">
        <f t="shared" si="1"/>
        <v>36</v>
      </c>
      <c r="B37" s="8" t="s">
        <v>23</v>
      </c>
      <c r="C37" s="9" t="s">
        <v>19</v>
      </c>
      <c r="D37" s="9" t="s">
        <v>25</v>
      </c>
      <c r="E37" s="1">
        <v>5</v>
      </c>
      <c r="F37" s="1">
        <v>10</v>
      </c>
      <c r="G37" s="1">
        <v>2011</v>
      </c>
      <c r="H37" s="6">
        <v>134</v>
      </c>
      <c r="K37" s="1" t="s">
        <v>18</v>
      </c>
      <c r="L37" s="1">
        <v>2</v>
      </c>
      <c r="M37" s="7">
        <v>2.5</v>
      </c>
      <c r="O37" s="5">
        <f t="shared" si="4"/>
        <v>2009</v>
      </c>
      <c r="P37" s="5" t="s">
        <v>45</v>
      </c>
    </row>
    <row r="38" spans="1:16">
      <c r="A38">
        <f t="shared" si="1"/>
        <v>37</v>
      </c>
      <c r="B38" s="8" t="s">
        <v>22</v>
      </c>
      <c r="C38" s="9" t="s">
        <v>19</v>
      </c>
      <c r="D38" s="9" t="s">
        <v>25</v>
      </c>
      <c r="E38" s="1">
        <v>7</v>
      </c>
      <c r="F38" s="1">
        <v>10</v>
      </c>
      <c r="G38" s="1">
        <v>2011</v>
      </c>
      <c r="H38" s="6">
        <v>198</v>
      </c>
      <c r="K38" s="1" t="s">
        <v>18</v>
      </c>
      <c r="L38" s="1">
        <v>5</v>
      </c>
      <c r="M38" s="7">
        <v>5.5</v>
      </c>
      <c r="O38" s="5">
        <f t="shared" si="4"/>
        <v>2006</v>
      </c>
    </row>
    <row r="39" spans="1:16">
      <c r="A39">
        <f t="shared" si="1"/>
        <v>38</v>
      </c>
      <c r="B39" s="8" t="s">
        <v>22</v>
      </c>
      <c r="C39" s="9" t="s">
        <v>19</v>
      </c>
      <c r="D39" s="9" t="s">
        <v>25</v>
      </c>
      <c r="E39" s="1">
        <v>5</v>
      </c>
      <c r="F39" s="1">
        <v>11</v>
      </c>
      <c r="G39" s="1">
        <v>2011</v>
      </c>
      <c r="H39" s="6">
        <v>128</v>
      </c>
      <c r="K39" s="1" t="s">
        <v>18</v>
      </c>
      <c r="L39" s="1">
        <v>3</v>
      </c>
      <c r="M39" s="7">
        <v>2.5</v>
      </c>
      <c r="O39" s="5">
        <f t="shared" si="4"/>
        <v>2009</v>
      </c>
      <c r="P39" s="5" t="s">
        <v>45</v>
      </c>
    </row>
  </sheetData>
  <sortState ref="A2:P59">
    <sortCondition ref="A2:A59"/>
    <sortCondition ref="D2:D59"/>
    <sortCondition ref="B2:B59"/>
    <sortCondition ref="F2:F59"/>
    <sortCondition ref="E2:E59"/>
  </sortState>
  <phoneticPr fontId="0" type="noConversion"/>
  <printOptions gridLines="1" gridLinesSet="0"/>
  <pageMargins left="1.1023622047244095" right="0.78740157480314965" top="0.98425196850393704" bottom="1.06" header="0.51181102362204722" footer="0.51181102362204722"/>
  <pageSetup paperSize="9" scale="90" orientation="portrait" horizontalDpi="300" verticalDpi="300" r:id="rId1"/>
  <headerFooter alignWithMargins="0">
    <oddHeader>&amp;A</oddHeader>
    <oddFooter>&amp;LMerknad: Dyr merket (X) har vert sykt, hatt beinbrudd, eller annen skade før felling.
&amp;RSide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0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" customWidth="1"/>
    <col min="5" max="6" width="3.28515625" customWidth="1"/>
    <col min="7" max="7" width="5" customWidth="1"/>
    <col min="8" max="9" width="7.7109375" style="7" customWidth="1"/>
    <col min="10" max="11" width="3.28515625" style="1" customWidth="1"/>
    <col min="12" max="12" width="5.7109375" customWidth="1"/>
    <col min="13" max="13" width="3.28515625" style="1" customWidth="1"/>
    <col min="14" max="14" width="5" customWidth="1"/>
    <col min="15" max="15" width="3.28515625" style="1" customWidth="1"/>
  </cols>
  <sheetData>
    <row r="1" spans="1:19" ht="60.75" thickBot="1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16</v>
      </c>
      <c r="K1" s="2" t="s">
        <v>17</v>
      </c>
      <c r="L1" s="2" t="s">
        <v>12</v>
      </c>
      <c r="M1" s="2" t="s">
        <v>13</v>
      </c>
      <c r="N1" s="2" t="s">
        <v>14</v>
      </c>
      <c r="O1" s="3" t="s">
        <v>15</v>
      </c>
    </row>
    <row r="2" spans="1:19">
      <c r="A2">
        <v>39</v>
      </c>
      <c r="B2" s="9" t="s">
        <v>31</v>
      </c>
      <c r="C2" s="9" t="s">
        <v>32</v>
      </c>
      <c r="D2" s="9" t="s">
        <v>33</v>
      </c>
      <c r="E2" s="1">
        <v>7</v>
      </c>
      <c r="F2" s="1">
        <v>10</v>
      </c>
      <c r="G2" s="1">
        <v>2011</v>
      </c>
      <c r="H2" s="6">
        <v>182</v>
      </c>
      <c r="J2" s="1" t="s">
        <v>18</v>
      </c>
      <c r="K2" s="1">
        <v>1</v>
      </c>
      <c r="L2" s="7">
        <v>3.5</v>
      </c>
      <c r="N2" s="5">
        <f t="shared" ref="N2:N6" si="0">G2-L2+0.5</f>
        <v>2008</v>
      </c>
      <c r="R2" s="6"/>
      <c r="S2" s="6"/>
    </row>
    <row r="3" spans="1:19">
      <c r="A3">
        <f>A2+1</f>
        <v>40</v>
      </c>
      <c r="B3" s="9" t="s">
        <v>31</v>
      </c>
      <c r="C3" s="9" t="s">
        <v>32</v>
      </c>
      <c r="D3" s="12" t="s">
        <v>46</v>
      </c>
      <c r="E3" s="1">
        <v>29</v>
      </c>
      <c r="F3" s="1">
        <v>10</v>
      </c>
      <c r="G3" s="1">
        <v>2011</v>
      </c>
      <c r="H3" s="6">
        <v>184</v>
      </c>
      <c r="L3" s="7">
        <v>5.5</v>
      </c>
      <c r="N3" s="5">
        <f t="shared" si="0"/>
        <v>2006</v>
      </c>
      <c r="R3" s="6"/>
      <c r="S3" s="6"/>
    </row>
    <row r="4" spans="1:19">
      <c r="A4">
        <f t="shared" ref="A4:A20" si="1">A3+1</f>
        <v>41</v>
      </c>
      <c r="B4" s="9" t="s">
        <v>31</v>
      </c>
      <c r="C4" s="9" t="s">
        <v>32</v>
      </c>
      <c r="D4" s="9" t="s">
        <v>47</v>
      </c>
      <c r="E4" s="1">
        <v>9</v>
      </c>
      <c r="F4" s="1">
        <v>10</v>
      </c>
      <c r="G4" s="1">
        <v>2011</v>
      </c>
      <c r="H4" s="6">
        <v>146</v>
      </c>
      <c r="L4" s="7">
        <v>2.5</v>
      </c>
      <c r="N4" s="5">
        <f t="shared" ref="N4" si="2">G4-L4+0.5</f>
        <v>2009</v>
      </c>
      <c r="R4" s="6"/>
      <c r="S4" s="6"/>
    </row>
    <row r="5" spans="1:19">
      <c r="A5">
        <f t="shared" si="1"/>
        <v>42</v>
      </c>
      <c r="B5" s="9" t="s">
        <v>31</v>
      </c>
      <c r="C5" s="9" t="s">
        <v>32</v>
      </c>
      <c r="D5" s="9" t="s">
        <v>44</v>
      </c>
      <c r="E5" s="1">
        <v>7</v>
      </c>
      <c r="F5" s="1">
        <v>10</v>
      </c>
      <c r="G5" s="1">
        <v>2011</v>
      </c>
      <c r="H5" s="6">
        <v>145</v>
      </c>
      <c r="J5" s="1" t="s">
        <v>18</v>
      </c>
      <c r="K5" s="1">
        <v>1</v>
      </c>
      <c r="L5" s="7">
        <v>6.5</v>
      </c>
      <c r="N5" s="5">
        <f t="shared" si="0"/>
        <v>2005</v>
      </c>
      <c r="R5" s="6"/>
      <c r="S5" s="6"/>
    </row>
    <row r="6" spans="1:19">
      <c r="A6">
        <f t="shared" si="1"/>
        <v>43</v>
      </c>
      <c r="B6" s="8" t="s">
        <v>23</v>
      </c>
      <c r="C6" s="9" t="s">
        <v>27</v>
      </c>
      <c r="D6" s="9" t="s">
        <v>29</v>
      </c>
      <c r="E6" s="1">
        <v>8</v>
      </c>
      <c r="F6" s="1">
        <v>10</v>
      </c>
      <c r="G6" s="1">
        <v>2011</v>
      </c>
      <c r="H6" s="6">
        <v>156</v>
      </c>
      <c r="L6" s="7">
        <v>3.5</v>
      </c>
      <c r="N6" s="5">
        <f t="shared" si="0"/>
        <v>2008</v>
      </c>
    </row>
    <row r="7" spans="1:19">
      <c r="A7">
        <f t="shared" si="1"/>
        <v>44</v>
      </c>
      <c r="B7" s="8" t="s">
        <v>23</v>
      </c>
      <c r="C7" s="9" t="s">
        <v>27</v>
      </c>
      <c r="D7" s="9" t="s">
        <v>29</v>
      </c>
      <c r="E7" s="1">
        <v>12</v>
      </c>
      <c r="F7" s="1">
        <v>11</v>
      </c>
      <c r="G7" s="1">
        <v>2011</v>
      </c>
      <c r="H7" s="6">
        <v>146</v>
      </c>
      <c r="L7" s="7">
        <v>6.5</v>
      </c>
      <c r="N7" s="5">
        <f t="shared" ref="N7:N18" si="3">G7-L7+0.5</f>
        <v>2005</v>
      </c>
    </row>
    <row r="8" spans="1:19">
      <c r="A8">
        <f t="shared" si="1"/>
        <v>45</v>
      </c>
      <c r="B8" s="8" t="s">
        <v>23</v>
      </c>
      <c r="C8" s="9" t="s">
        <v>27</v>
      </c>
      <c r="D8" s="9" t="s">
        <v>42</v>
      </c>
      <c r="E8" s="1">
        <v>6</v>
      </c>
      <c r="F8" s="1">
        <v>11</v>
      </c>
      <c r="G8" s="1">
        <v>2011</v>
      </c>
      <c r="H8" s="6">
        <v>96</v>
      </c>
      <c r="L8" s="7">
        <v>4.5</v>
      </c>
      <c r="N8" s="5">
        <f t="shared" si="3"/>
        <v>2007</v>
      </c>
      <c r="O8" s="1" t="s">
        <v>18</v>
      </c>
    </row>
    <row r="9" spans="1:19">
      <c r="A9">
        <f t="shared" si="1"/>
        <v>46</v>
      </c>
      <c r="B9" s="8" t="s">
        <v>23</v>
      </c>
      <c r="C9" s="9" t="s">
        <v>27</v>
      </c>
      <c r="D9" s="9" t="s">
        <v>37</v>
      </c>
      <c r="E9" s="1">
        <v>6</v>
      </c>
      <c r="F9" s="1">
        <v>10</v>
      </c>
      <c r="G9" s="1">
        <v>2011</v>
      </c>
      <c r="H9" s="6">
        <v>113</v>
      </c>
      <c r="L9" s="13" t="s">
        <v>52</v>
      </c>
      <c r="N9" s="5" t="e">
        <f t="shared" si="3"/>
        <v>#VALUE!</v>
      </c>
      <c r="O9" s="11" t="s">
        <v>45</v>
      </c>
    </row>
    <row r="10" spans="1:19">
      <c r="A10">
        <f t="shared" si="1"/>
        <v>47</v>
      </c>
      <c r="B10" s="8" t="s">
        <v>23</v>
      </c>
      <c r="C10" s="9" t="s">
        <v>27</v>
      </c>
      <c r="D10" s="12" t="s">
        <v>49</v>
      </c>
      <c r="E10" s="1">
        <v>4</v>
      </c>
      <c r="F10" s="1">
        <v>11</v>
      </c>
      <c r="G10" s="1">
        <v>2011</v>
      </c>
      <c r="H10" s="6">
        <v>143</v>
      </c>
      <c r="I10" s="6"/>
      <c r="L10" s="7">
        <v>6.5</v>
      </c>
      <c r="N10" s="5">
        <f t="shared" si="3"/>
        <v>2005</v>
      </c>
    </row>
    <row r="11" spans="1:19">
      <c r="A11">
        <f t="shared" si="1"/>
        <v>48</v>
      </c>
      <c r="B11" s="8" t="s">
        <v>26</v>
      </c>
      <c r="C11" s="9" t="s">
        <v>19</v>
      </c>
      <c r="D11" s="9" t="s">
        <v>43</v>
      </c>
      <c r="E11" s="1">
        <v>12</v>
      </c>
      <c r="F11" s="1">
        <v>10</v>
      </c>
      <c r="G11" s="1">
        <v>2011</v>
      </c>
      <c r="H11" s="6">
        <v>127</v>
      </c>
      <c r="I11"/>
      <c r="L11" s="7">
        <v>1.5</v>
      </c>
      <c r="M11"/>
      <c r="N11" s="5">
        <f t="shared" si="3"/>
        <v>2010</v>
      </c>
      <c r="O11" s="1" t="s">
        <v>45</v>
      </c>
    </row>
    <row r="12" spans="1:19">
      <c r="A12">
        <f t="shared" si="1"/>
        <v>49</v>
      </c>
      <c r="B12" s="8" t="s">
        <v>23</v>
      </c>
      <c r="C12" s="9" t="s">
        <v>19</v>
      </c>
      <c r="D12" s="9" t="s">
        <v>41</v>
      </c>
      <c r="E12" s="1">
        <v>21</v>
      </c>
      <c r="F12" s="1">
        <v>10</v>
      </c>
      <c r="G12" s="1">
        <v>2011</v>
      </c>
      <c r="H12" s="6">
        <v>213</v>
      </c>
      <c r="L12" s="7">
        <v>5.5</v>
      </c>
      <c r="N12" s="5">
        <f t="shared" si="3"/>
        <v>2006</v>
      </c>
    </row>
    <row r="13" spans="1:19">
      <c r="A13">
        <f t="shared" si="1"/>
        <v>50</v>
      </c>
      <c r="B13" s="8" t="s">
        <v>23</v>
      </c>
      <c r="C13" s="9" t="s">
        <v>19</v>
      </c>
      <c r="D13" s="9" t="s">
        <v>41</v>
      </c>
      <c r="E13" s="1">
        <v>12</v>
      </c>
      <c r="F13" s="1">
        <v>11</v>
      </c>
      <c r="G13" s="1">
        <v>2011</v>
      </c>
      <c r="H13" s="6">
        <v>166</v>
      </c>
      <c r="L13" s="7">
        <v>7.5</v>
      </c>
      <c r="N13" s="5">
        <f t="shared" si="3"/>
        <v>2004</v>
      </c>
    </row>
    <row r="14" spans="1:19">
      <c r="A14">
        <f t="shared" si="1"/>
        <v>51</v>
      </c>
      <c r="B14" s="8" t="s">
        <v>22</v>
      </c>
      <c r="C14" s="9" t="s">
        <v>19</v>
      </c>
      <c r="D14" s="9" t="s">
        <v>40</v>
      </c>
      <c r="E14" s="1">
        <v>8</v>
      </c>
      <c r="F14" s="1">
        <v>10</v>
      </c>
      <c r="G14" s="1">
        <v>2011</v>
      </c>
      <c r="H14" s="6">
        <v>127</v>
      </c>
      <c r="L14" s="7">
        <v>1.5</v>
      </c>
      <c r="N14" s="5">
        <f t="shared" si="3"/>
        <v>2010</v>
      </c>
    </row>
    <row r="15" spans="1:19">
      <c r="A15">
        <f t="shared" si="1"/>
        <v>52</v>
      </c>
      <c r="B15" s="8" t="s">
        <v>22</v>
      </c>
      <c r="C15" s="9" t="s">
        <v>19</v>
      </c>
      <c r="D15" s="9" t="s">
        <v>40</v>
      </c>
      <c r="E15" s="1">
        <v>13</v>
      </c>
      <c r="F15" s="1">
        <v>10</v>
      </c>
      <c r="G15" s="1">
        <v>2011</v>
      </c>
      <c r="H15" s="6">
        <v>144</v>
      </c>
      <c r="L15" s="7">
        <v>4.5</v>
      </c>
      <c r="N15" s="5">
        <f t="shared" si="3"/>
        <v>2007</v>
      </c>
    </row>
    <row r="16" spans="1:19">
      <c r="A16">
        <f t="shared" si="1"/>
        <v>53</v>
      </c>
      <c r="B16" s="8" t="s">
        <v>22</v>
      </c>
      <c r="C16" s="9" t="s">
        <v>19</v>
      </c>
      <c r="D16" s="9" t="s">
        <v>39</v>
      </c>
      <c r="E16" s="1">
        <v>8</v>
      </c>
      <c r="F16" s="1">
        <v>10</v>
      </c>
      <c r="G16" s="1">
        <v>2011</v>
      </c>
      <c r="H16" s="6">
        <v>87</v>
      </c>
      <c r="L16" s="7">
        <v>1.5</v>
      </c>
      <c r="N16" s="5">
        <f t="shared" si="3"/>
        <v>2010</v>
      </c>
    </row>
    <row r="17" spans="1:15">
      <c r="A17">
        <f t="shared" si="1"/>
        <v>54</v>
      </c>
      <c r="B17" s="8" t="s">
        <v>22</v>
      </c>
      <c r="C17" s="9" t="s">
        <v>19</v>
      </c>
      <c r="D17" s="9" t="s">
        <v>39</v>
      </c>
      <c r="E17" s="1">
        <v>10</v>
      </c>
      <c r="F17" s="1">
        <v>10</v>
      </c>
      <c r="G17" s="1">
        <v>2011</v>
      </c>
      <c r="H17" s="6">
        <v>135</v>
      </c>
      <c r="J17" s="1" t="s">
        <v>18</v>
      </c>
      <c r="L17" s="7">
        <v>9.5</v>
      </c>
      <c r="N17" s="5">
        <f t="shared" si="3"/>
        <v>2002</v>
      </c>
      <c r="O17" s="1" t="s">
        <v>45</v>
      </c>
    </row>
    <row r="18" spans="1:15">
      <c r="A18">
        <f t="shared" si="1"/>
        <v>55</v>
      </c>
      <c r="B18" s="8" t="s">
        <v>23</v>
      </c>
      <c r="C18" s="9" t="s">
        <v>19</v>
      </c>
      <c r="D18" s="12" t="s">
        <v>51</v>
      </c>
      <c r="E18" s="1">
        <v>8</v>
      </c>
      <c r="F18" s="1">
        <v>10</v>
      </c>
      <c r="G18" s="1">
        <v>2011</v>
      </c>
      <c r="H18" s="6">
        <v>140</v>
      </c>
      <c r="L18" s="7">
        <v>2.5</v>
      </c>
      <c r="N18" s="5">
        <f t="shared" si="3"/>
        <v>2009</v>
      </c>
    </row>
    <row r="19" spans="1:15">
      <c r="A19">
        <f t="shared" si="1"/>
        <v>56</v>
      </c>
      <c r="B19" s="8" t="s">
        <v>23</v>
      </c>
      <c r="C19" s="9" t="s">
        <v>19</v>
      </c>
      <c r="D19" s="12" t="s">
        <v>51</v>
      </c>
      <c r="E19" s="1">
        <v>10</v>
      </c>
      <c r="F19" s="1">
        <v>10</v>
      </c>
      <c r="G19" s="1">
        <v>2011</v>
      </c>
      <c r="H19" s="6">
        <v>155</v>
      </c>
      <c r="J19" s="11" t="s">
        <v>18</v>
      </c>
      <c r="L19" s="7">
        <v>4.5</v>
      </c>
      <c r="N19" s="5">
        <f t="shared" ref="N19:N20" si="4">G19-L19+0.5</f>
        <v>2007</v>
      </c>
      <c r="O19" s="11" t="s">
        <v>45</v>
      </c>
    </row>
    <row r="20" spans="1:15">
      <c r="A20">
        <f t="shared" si="1"/>
        <v>57</v>
      </c>
      <c r="B20" s="8" t="s">
        <v>23</v>
      </c>
      <c r="C20" s="9" t="s">
        <v>19</v>
      </c>
      <c r="D20" s="12" t="s">
        <v>51</v>
      </c>
      <c r="E20" s="1">
        <v>31</v>
      </c>
      <c r="F20" s="1">
        <v>10</v>
      </c>
      <c r="G20" s="1">
        <v>2011</v>
      </c>
      <c r="H20" s="6">
        <v>205</v>
      </c>
      <c r="L20" s="7">
        <v>7.5</v>
      </c>
      <c r="N20" s="5">
        <f t="shared" si="4"/>
        <v>2004</v>
      </c>
    </row>
    <row r="90" ht="7.9" customHeight="1"/>
  </sheetData>
  <sortState ref="A2:O52">
    <sortCondition ref="A2:A52"/>
    <sortCondition ref="D2:D52"/>
    <sortCondition ref="B2:B52"/>
    <sortCondition ref="F2:F52"/>
    <sortCondition ref="E2:E52"/>
  </sortState>
  <phoneticPr fontId="0" type="noConversion"/>
  <printOptions gridLines="1" gridLinesSet="0"/>
  <pageMargins left="1.31" right="0.75" top="0.96" bottom="1.21" header="0.49" footer="0.5"/>
  <pageSetup paperSize="9" scale="85" orientation="portrait" horizontalDpi="300" verticalDpi="300" r:id="rId1"/>
  <headerFooter alignWithMargins="0">
    <oddHeader>&amp;A</oddHeader>
    <oddFooter>&amp;LMerknad: Dyr merket med (X) har vert sykt, hatt beinbrudd, eller annen skade før felling.&amp;RSide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.42578125" customWidth="1"/>
    <col min="5" max="6" width="3.28515625" style="1" customWidth="1"/>
    <col min="7" max="7" width="5" customWidth="1"/>
    <col min="8" max="9" width="7.7109375" customWidth="1"/>
    <col min="10" max="12" width="3.28515625" style="1" customWidth="1"/>
    <col min="13" max="13" width="5.7109375" customWidth="1"/>
    <col min="14" max="14" width="3.28515625" style="1" customWidth="1"/>
    <col min="15" max="15" width="5" customWidth="1"/>
    <col min="16" max="16" width="3.28515625" style="1" customWidth="1"/>
  </cols>
  <sheetData>
    <row r="1" spans="1:16" ht="60.75" thickBot="1">
      <c r="A1" s="4" t="s">
        <v>0</v>
      </c>
      <c r="B1" s="2" t="s">
        <v>21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11" spans="1:16">
      <c r="M11" s="5"/>
    </row>
  </sheetData>
  <phoneticPr fontId="0" type="noConversion"/>
  <printOptions gridLines="1" gridLinesSet="0"/>
  <pageMargins left="1.1023622047244095" right="0.78740157480314965" top="0.98425196850393704" bottom="1.06" header="0.51181102362204722" footer="0.51181102362204722"/>
  <pageSetup paperSize="9" scale="90" orientation="portrait" horizontalDpi="300" verticalDpi="300" r:id="rId1"/>
  <headerFooter alignWithMargins="0">
    <oddHeader>&amp;A</oddHeader>
    <oddFooter>&amp;LMerknad: Dyr merket (X) har vert sykt, hatt beinbrudd, eller annen skade før felling.
&amp;RSide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8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12.75"/>
  <cols>
    <col min="1" max="1" width="4" customWidth="1"/>
    <col min="2" max="2" width="9.5703125" customWidth="1"/>
    <col min="3" max="3" width="10.5703125" customWidth="1"/>
    <col min="4" max="4" width="13" customWidth="1"/>
    <col min="5" max="6" width="3.28515625" customWidth="1"/>
    <col min="7" max="7" width="5" customWidth="1"/>
    <col min="8" max="9" width="7.7109375" style="7" customWidth="1"/>
    <col min="10" max="11" width="3.28515625" style="1" customWidth="1"/>
    <col min="12" max="12" width="5.7109375" customWidth="1"/>
    <col min="13" max="13" width="3.28515625" style="1" customWidth="1"/>
    <col min="14" max="14" width="5" customWidth="1"/>
    <col min="15" max="15" width="3.28515625" style="1" customWidth="1"/>
  </cols>
  <sheetData>
    <row r="1" spans="1:15" ht="60.75" thickBot="1">
      <c r="A1" s="4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16</v>
      </c>
      <c r="K1" s="2" t="s">
        <v>17</v>
      </c>
      <c r="L1" s="2" t="s">
        <v>12</v>
      </c>
      <c r="M1" s="2" t="s">
        <v>13</v>
      </c>
      <c r="N1" s="2" t="s">
        <v>14</v>
      </c>
      <c r="O1" s="3" t="s">
        <v>15</v>
      </c>
    </row>
    <row r="2" spans="1:15">
      <c r="A2">
        <v>1</v>
      </c>
      <c r="B2" s="9" t="s">
        <v>31</v>
      </c>
      <c r="C2" s="9" t="s">
        <v>32</v>
      </c>
      <c r="D2" s="9" t="s">
        <v>47</v>
      </c>
      <c r="E2">
        <v>6</v>
      </c>
      <c r="F2">
        <v>11</v>
      </c>
      <c r="G2">
        <v>2011</v>
      </c>
      <c r="H2" s="6">
        <v>74</v>
      </c>
      <c r="J2" s="11" t="s">
        <v>18</v>
      </c>
      <c r="L2">
        <v>2.5</v>
      </c>
      <c r="N2">
        <v>209</v>
      </c>
    </row>
    <row r="108" ht="7.9" customHeight="1"/>
  </sheetData>
  <phoneticPr fontId="0" type="noConversion"/>
  <printOptions gridLines="1" gridLinesSet="0"/>
  <pageMargins left="1.31" right="0.75" top="0.96" bottom="1.21" header="0.49" footer="0.5"/>
  <pageSetup paperSize="9" scale="85" orientation="portrait" horizontalDpi="300" verticalDpi="300" r:id="rId1"/>
  <headerFooter alignWithMargins="0">
    <oddHeader>&amp;A</oddHeader>
    <oddFooter>&amp;LMerknad: Dyr merket med (X) har vert sykt, hatt beinbrudd, eller annen skade før felling.&amp;RSide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ELGOKSE2011</vt:lpstr>
      <vt:lpstr>ELGKU2011</vt:lpstr>
      <vt:lpstr>HJORT BUKK 2011</vt:lpstr>
      <vt:lpstr>HJORT HIND 2011</vt:lpstr>
      <vt:lpstr>ELGKU2011!Print_Titles</vt:lpstr>
      <vt:lpstr>ELGOKSE2011!Print_Titles</vt:lpstr>
      <vt:lpstr>'HJORT BUKK 2011'!Print_Titles</vt:lpstr>
      <vt:lpstr>'HJORT HIND 2011'!Print_Titles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Åsmund Pålerud</dc:creator>
  <cp:lastModifiedBy>Bjørn Braathen</cp:lastModifiedBy>
  <cp:lastPrinted>2007-03-22T12:17:07Z</cp:lastPrinted>
  <dcterms:created xsi:type="dcterms:W3CDTF">1999-09-01T11:01:03Z</dcterms:created>
  <dcterms:modified xsi:type="dcterms:W3CDTF">2013-04-19T15:27:01Z</dcterms:modified>
</cp:coreProperties>
</file>