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Vekt og Målsetting" sheetId="1" r:id="rId1"/>
    <sheet name="Regn og temp" sheetId="2" r:id="rId2"/>
  </sheets>
  <calcPr calcId="125725"/>
</workbook>
</file>

<file path=xl/calcChain.xml><?xml version="1.0" encoding="utf-8"?>
<calcChain xmlns="http://schemas.openxmlformats.org/spreadsheetml/2006/main">
  <c r="I20" i="1"/>
  <c r="I19"/>
  <c r="L18"/>
  <c r="L17"/>
  <c r="L16"/>
  <c r="L15"/>
  <c r="L14"/>
  <c r="L13"/>
  <c r="L12"/>
  <c r="L11"/>
  <c r="L10"/>
  <c r="L9"/>
  <c r="L8"/>
  <c r="L7"/>
  <c r="L6"/>
  <c r="L5"/>
  <c r="L4"/>
  <c r="L3"/>
  <c r="L2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<sst xmlns="http://schemas.openxmlformats.org/spreadsheetml/2006/main" count="15" uniqueCount="12">
  <si>
    <t>År</t>
  </si>
  <si>
    <t>Slaktevekt kalv</t>
  </si>
  <si>
    <t>Slaktevekt ungdyr</t>
  </si>
  <si>
    <t>Slaktevekt 1,5 hann</t>
  </si>
  <si>
    <t>Slaktevekt kvige</t>
  </si>
  <si>
    <t>Sett kalv pr ku%</t>
  </si>
  <si>
    <t>Målsetting Kalv</t>
  </si>
  <si>
    <t>Målsetting ungdyr</t>
  </si>
  <si>
    <t>Nedbør mai-juli</t>
  </si>
  <si>
    <t>Temp. mai-juli Sande</t>
  </si>
  <si>
    <t>Nedbør mai-sept</t>
  </si>
  <si>
    <t>1,5 snitt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</si>
</sst>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8"/>
  <c:chart>
    <c:title>
      <c:tx>
        <c:rich>
          <a:bodyPr/>
          <a:lstStyle/>
          <a:p>
            <a:pPr>
              <a:defRPr/>
            </a:pPr>
            <a:r>
              <a:rPr lang="nb-NO"/>
              <a:t>Elgregion Drammen Sør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9586540094018771E-2"/>
          <c:y val="9.912263617224526E-2"/>
          <c:w val="0.86540670251867291"/>
          <c:h val="0.77825862756554742"/>
        </c:manualLayout>
      </c:layout>
      <c:lineChart>
        <c:grouping val="standard"/>
        <c:ser>
          <c:idx val="1"/>
          <c:order val="0"/>
          <c:tx>
            <c:strRef>
              <c:f>'Vekt og Målsetting'!$B$1</c:f>
              <c:strCache>
                <c:ptCount val="1"/>
                <c:pt idx="0">
                  <c:v>Sett kalv pr ku%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'Vekt og Målsetting'!$A$2:$A$21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'Vekt og Målsetting'!$B$2:$B$21</c:f>
              <c:numCache>
                <c:formatCode>General</c:formatCode>
                <c:ptCount val="20"/>
                <c:pt idx="0">
                  <c:v>61</c:v>
                </c:pt>
                <c:pt idx="1">
                  <c:v>67</c:v>
                </c:pt>
                <c:pt idx="2">
                  <c:v>61</c:v>
                </c:pt>
                <c:pt idx="3">
                  <c:v>72</c:v>
                </c:pt>
                <c:pt idx="4">
                  <c:v>64</c:v>
                </c:pt>
                <c:pt idx="5">
                  <c:v>56.000000000000007</c:v>
                </c:pt>
                <c:pt idx="6">
                  <c:v>63</c:v>
                </c:pt>
                <c:pt idx="7">
                  <c:v>56.999999999999993</c:v>
                </c:pt>
                <c:pt idx="8">
                  <c:v>59</c:v>
                </c:pt>
                <c:pt idx="9">
                  <c:v>62</c:v>
                </c:pt>
                <c:pt idx="10">
                  <c:v>52</c:v>
                </c:pt>
                <c:pt idx="11">
                  <c:v>64</c:v>
                </c:pt>
                <c:pt idx="12">
                  <c:v>47</c:v>
                </c:pt>
                <c:pt idx="13">
                  <c:v>52</c:v>
                </c:pt>
                <c:pt idx="14">
                  <c:v>49</c:v>
                </c:pt>
                <c:pt idx="15">
                  <c:v>56.000000000000007</c:v>
                </c:pt>
                <c:pt idx="16">
                  <c:v>50</c:v>
                </c:pt>
                <c:pt idx="17">
                  <c:v>39</c:v>
                </c:pt>
                <c:pt idx="18">
                  <c:v>44</c:v>
                </c:pt>
              </c:numCache>
            </c:numRef>
          </c:val>
        </c:ser>
        <c:ser>
          <c:idx val="2"/>
          <c:order val="1"/>
          <c:tx>
            <c:strRef>
              <c:f>'Vekt og Målsetting'!$C$1</c:f>
              <c:strCache>
                <c:ptCount val="1"/>
                <c:pt idx="0">
                  <c:v>Slaktevekt kalv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'Vekt og Målsetting'!$A$2:$A$21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'Vekt og Målsetting'!$C$2:$C$21</c:f>
              <c:numCache>
                <c:formatCode>General</c:formatCode>
                <c:ptCount val="20"/>
                <c:pt idx="0">
                  <c:v>61</c:v>
                </c:pt>
                <c:pt idx="1">
                  <c:v>62</c:v>
                </c:pt>
                <c:pt idx="2">
                  <c:v>62</c:v>
                </c:pt>
                <c:pt idx="3">
                  <c:v>63</c:v>
                </c:pt>
                <c:pt idx="4">
                  <c:v>62</c:v>
                </c:pt>
                <c:pt idx="5">
                  <c:v>59</c:v>
                </c:pt>
                <c:pt idx="6">
                  <c:v>60</c:v>
                </c:pt>
                <c:pt idx="7">
                  <c:v>58</c:v>
                </c:pt>
                <c:pt idx="8">
                  <c:v>56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52</c:v>
                </c:pt>
                <c:pt idx="14">
                  <c:v>52</c:v>
                </c:pt>
                <c:pt idx="15">
                  <c:v>50</c:v>
                </c:pt>
                <c:pt idx="16">
                  <c:v>47</c:v>
                </c:pt>
                <c:pt idx="17">
                  <c:v>50</c:v>
                </c:pt>
                <c:pt idx="18">
                  <c:v>52</c:v>
                </c:pt>
              </c:numCache>
            </c:numRef>
          </c:val>
        </c:ser>
        <c:ser>
          <c:idx val="3"/>
          <c:order val="2"/>
          <c:tx>
            <c:strRef>
              <c:f>'Vekt og Målsetting'!$D$1</c:f>
              <c:strCache>
                <c:ptCount val="1"/>
                <c:pt idx="0">
                  <c:v>Slaktevekt ungdyr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numRef>
              <c:f>'Vekt og Målsetting'!$A$2:$A$21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'Vekt og Målsetting'!$D$2:$D$21</c:f>
              <c:numCache>
                <c:formatCode>General</c:formatCode>
                <c:ptCount val="20"/>
                <c:pt idx="0">
                  <c:v>135.5</c:v>
                </c:pt>
                <c:pt idx="1">
                  <c:v>129</c:v>
                </c:pt>
                <c:pt idx="2">
                  <c:v>127</c:v>
                </c:pt>
                <c:pt idx="3">
                  <c:v>130</c:v>
                </c:pt>
                <c:pt idx="4">
                  <c:v>132</c:v>
                </c:pt>
                <c:pt idx="5">
                  <c:v>126.5</c:v>
                </c:pt>
                <c:pt idx="6">
                  <c:v>125.5</c:v>
                </c:pt>
                <c:pt idx="7">
                  <c:v>124.5</c:v>
                </c:pt>
                <c:pt idx="8">
                  <c:v>119</c:v>
                </c:pt>
                <c:pt idx="9">
                  <c:v>118.5</c:v>
                </c:pt>
                <c:pt idx="10">
                  <c:v>122.5</c:v>
                </c:pt>
                <c:pt idx="11">
                  <c:v>117.5</c:v>
                </c:pt>
                <c:pt idx="12">
                  <c:v>114.5</c:v>
                </c:pt>
                <c:pt idx="13">
                  <c:v>116.5</c:v>
                </c:pt>
                <c:pt idx="14">
                  <c:v>123</c:v>
                </c:pt>
                <c:pt idx="15">
                  <c:v>124.5</c:v>
                </c:pt>
                <c:pt idx="16">
                  <c:v>111.5</c:v>
                </c:pt>
                <c:pt idx="17">
                  <c:v>111.5</c:v>
                </c:pt>
                <c:pt idx="18">
                  <c:v>127</c:v>
                </c:pt>
              </c:numCache>
            </c:numRef>
          </c:val>
        </c:ser>
        <c:ser>
          <c:idx val="0"/>
          <c:order val="3"/>
          <c:tx>
            <c:strRef>
              <c:f>'Vekt og Målsetting'!$E$1</c:f>
              <c:strCache>
                <c:ptCount val="1"/>
                <c:pt idx="0">
                  <c:v>Målsetting Kalv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'Vekt og Målsetting'!$A$2:$A$21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'Vekt og Målsetting'!$E$2:$E$21</c:f>
              <c:numCache>
                <c:formatCode>General</c:formatCode>
                <c:ptCount val="20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</c:numCache>
            </c:numRef>
          </c:val>
        </c:ser>
        <c:ser>
          <c:idx val="4"/>
          <c:order val="4"/>
          <c:tx>
            <c:strRef>
              <c:f>'Vekt og Målsetting'!$F$1</c:f>
              <c:strCache>
                <c:ptCount val="1"/>
                <c:pt idx="0">
                  <c:v>Målsetting ungdyr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'Vekt og Målsetting'!$A$2:$A$21</c:f>
              <c:numCache>
                <c:formatCode>General</c:formatCode>
                <c:ptCount val="2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</c:numCache>
            </c:numRef>
          </c:cat>
          <c:val>
            <c:numRef>
              <c:f>'Vekt og Målsetting'!$F$2:$F$21</c:f>
              <c:numCache>
                <c:formatCode>General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</c:numCache>
            </c:numRef>
          </c:val>
        </c:ser>
        <c:marker val="1"/>
        <c:axId val="58503552"/>
        <c:axId val="58505472"/>
      </c:lineChart>
      <c:catAx>
        <c:axId val="58503552"/>
        <c:scaling>
          <c:orientation val="minMax"/>
        </c:scaling>
        <c:axPos val="b"/>
        <c:numFmt formatCode="General" sourceLinked="1"/>
        <c:majorTickMark val="none"/>
        <c:tickLblPos val="nextTo"/>
        <c:crossAx val="58505472"/>
        <c:crosses val="autoZero"/>
        <c:auto val="1"/>
        <c:lblAlgn val="ctr"/>
        <c:lblOffset val="100"/>
      </c:catAx>
      <c:valAx>
        <c:axId val="58505472"/>
        <c:scaling>
          <c:orientation val="minMax"/>
          <c:max val="140"/>
          <c:min val="30"/>
        </c:scaling>
        <c:axPos val="l"/>
        <c:majorGridlines/>
        <c:numFmt formatCode="General" sourceLinked="1"/>
        <c:majorTickMark val="none"/>
        <c:tickLblPos val="nextTo"/>
        <c:crossAx val="58503552"/>
        <c:crosses val="autoZero"/>
        <c:crossBetween val="between"/>
        <c:majorUnit val="10"/>
      </c:valAx>
    </c:plotArea>
    <c:legend>
      <c:legendPos val="b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/>
            </a:pPr>
            <a:r>
              <a:rPr lang="nb-NO"/>
              <a:t>EDS slaktevekter vs nedbør og temp.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'Regn og temp'!$B$1</c:f>
              <c:strCache>
                <c:ptCount val="1"/>
                <c:pt idx="0">
                  <c:v>Slaktevekt kalv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'Regn og temp'!$A$2:$A$18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cat>
          <c:val>
            <c:numRef>
              <c:f>'Regn og temp'!$B$2:$B$18</c:f>
              <c:numCache>
                <c:formatCode>General</c:formatCode>
                <c:ptCount val="17"/>
                <c:pt idx="0">
                  <c:v>61</c:v>
                </c:pt>
                <c:pt idx="1">
                  <c:v>62</c:v>
                </c:pt>
                <c:pt idx="2">
                  <c:v>62</c:v>
                </c:pt>
                <c:pt idx="3">
                  <c:v>63</c:v>
                </c:pt>
                <c:pt idx="4">
                  <c:v>62</c:v>
                </c:pt>
                <c:pt idx="5">
                  <c:v>59</c:v>
                </c:pt>
                <c:pt idx="6">
                  <c:v>60</c:v>
                </c:pt>
                <c:pt idx="7">
                  <c:v>58</c:v>
                </c:pt>
                <c:pt idx="8">
                  <c:v>56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52</c:v>
                </c:pt>
                <c:pt idx="14">
                  <c:v>52</c:v>
                </c:pt>
                <c:pt idx="15">
                  <c:v>50</c:v>
                </c:pt>
                <c:pt idx="16">
                  <c:v>47</c:v>
                </c:pt>
              </c:numCache>
            </c:numRef>
          </c:val>
        </c:ser>
        <c:ser>
          <c:idx val="1"/>
          <c:order val="1"/>
          <c:tx>
            <c:strRef>
              <c:f>'Regn og temp'!$C$1</c:f>
              <c:strCache>
                <c:ptCount val="1"/>
                <c:pt idx="0">
                  <c:v>Slaktevekt ungdyr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cat>
            <c:numRef>
              <c:f>'Regn og temp'!$A$2:$A$18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cat>
          <c:val>
            <c:numRef>
              <c:f>'Regn og temp'!$C$2:$C$18</c:f>
              <c:numCache>
                <c:formatCode>0.0</c:formatCode>
                <c:ptCount val="17"/>
                <c:pt idx="0">
                  <c:v>135.5</c:v>
                </c:pt>
                <c:pt idx="1">
                  <c:v>129</c:v>
                </c:pt>
                <c:pt idx="2">
                  <c:v>127</c:v>
                </c:pt>
                <c:pt idx="3">
                  <c:v>130</c:v>
                </c:pt>
                <c:pt idx="4">
                  <c:v>132</c:v>
                </c:pt>
                <c:pt idx="5">
                  <c:v>126.5</c:v>
                </c:pt>
                <c:pt idx="6">
                  <c:v>125.5</c:v>
                </c:pt>
                <c:pt idx="7">
                  <c:v>124.5</c:v>
                </c:pt>
                <c:pt idx="8">
                  <c:v>119</c:v>
                </c:pt>
                <c:pt idx="9">
                  <c:v>118.5</c:v>
                </c:pt>
                <c:pt idx="10">
                  <c:v>122.5</c:v>
                </c:pt>
                <c:pt idx="11">
                  <c:v>117.5</c:v>
                </c:pt>
                <c:pt idx="12">
                  <c:v>114.5</c:v>
                </c:pt>
                <c:pt idx="13">
                  <c:v>116.5</c:v>
                </c:pt>
                <c:pt idx="14">
                  <c:v>123</c:v>
                </c:pt>
                <c:pt idx="15">
                  <c:v>124.5</c:v>
                </c:pt>
                <c:pt idx="16">
                  <c:v>111.5</c:v>
                </c:pt>
              </c:numCache>
            </c:numRef>
          </c:val>
        </c:ser>
        <c:ser>
          <c:idx val="2"/>
          <c:order val="2"/>
          <c:tx>
            <c:strRef>
              <c:f>'Regn og temp'!$D$1</c:f>
              <c:strCache>
                <c:ptCount val="1"/>
                <c:pt idx="0">
                  <c:v>Nedbør mai-juli</c:v>
                </c:pt>
              </c:strCache>
            </c:strRef>
          </c:tx>
          <c:cat>
            <c:numRef>
              <c:f>'Regn og temp'!$A$2:$A$18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cat>
          <c:val>
            <c:numRef>
              <c:f>'Regn og temp'!$D$2:$D$18</c:f>
              <c:numCache>
                <c:formatCode>0</c:formatCode>
                <c:ptCount val="17"/>
                <c:pt idx="0">
                  <c:v>14.666666666666666</c:v>
                </c:pt>
                <c:pt idx="1">
                  <c:v>115.33333333333333</c:v>
                </c:pt>
                <c:pt idx="2">
                  <c:v>62.333333333333336</c:v>
                </c:pt>
                <c:pt idx="3">
                  <c:v>74.666666666666671</c:v>
                </c:pt>
                <c:pt idx="4">
                  <c:v>68.666666666666671</c:v>
                </c:pt>
                <c:pt idx="5">
                  <c:v>99.333333333333329</c:v>
                </c:pt>
                <c:pt idx="6">
                  <c:v>88</c:v>
                </c:pt>
                <c:pt idx="7">
                  <c:v>57</c:v>
                </c:pt>
                <c:pt idx="8">
                  <c:v>88</c:v>
                </c:pt>
                <c:pt idx="9">
                  <c:v>99.333333333333329</c:v>
                </c:pt>
                <c:pt idx="10">
                  <c:v>95.333333333333329</c:v>
                </c:pt>
                <c:pt idx="11">
                  <c:v>74.666666666666671</c:v>
                </c:pt>
                <c:pt idx="12">
                  <c:v>71.333333333333329</c:v>
                </c:pt>
                <c:pt idx="13">
                  <c:v>154.33333333333334</c:v>
                </c:pt>
                <c:pt idx="14">
                  <c:v>54.333333333333336</c:v>
                </c:pt>
                <c:pt idx="15">
                  <c:v>79.333333333333329</c:v>
                </c:pt>
                <c:pt idx="16">
                  <c:v>74.333333333333329</c:v>
                </c:pt>
              </c:numCache>
            </c:numRef>
          </c:val>
        </c:ser>
        <c:ser>
          <c:idx val="3"/>
          <c:order val="3"/>
          <c:tx>
            <c:strRef>
              <c:f>'Regn og temp'!$E$1</c:f>
              <c:strCache>
                <c:ptCount val="1"/>
                <c:pt idx="0">
                  <c:v>Nedbør mai-sept</c:v>
                </c:pt>
              </c:strCache>
            </c:strRef>
          </c:tx>
          <c:cat>
            <c:numRef>
              <c:f>'Regn og temp'!$A$2:$A$18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cat>
          <c:val>
            <c:numRef>
              <c:f>'Regn og temp'!$E$2:$E$18</c:f>
              <c:numCache>
                <c:formatCode>0</c:formatCode>
                <c:ptCount val="17"/>
                <c:pt idx="0">
                  <c:v>84.2</c:v>
                </c:pt>
                <c:pt idx="1">
                  <c:v>110.8</c:v>
                </c:pt>
                <c:pt idx="2">
                  <c:v>77.599999999999994</c:v>
                </c:pt>
                <c:pt idx="3">
                  <c:v>69.599999999999994</c:v>
                </c:pt>
                <c:pt idx="4">
                  <c:v>76.8</c:v>
                </c:pt>
                <c:pt idx="5">
                  <c:v>96.8</c:v>
                </c:pt>
                <c:pt idx="6">
                  <c:v>73.599999999999994</c:v>
                </c:pt>
                <c:pt idx="7">
                  <c:v>89.4</c:v>
                </c:pt>
                <c:pt idx="8">
                  <c:v>73.599999999999994</c:v>
                </c:pt>
                <c:pt idx="9">
                  <c:v>96.8</c:v>
                </c:pt>
                <c:pt idx="10">
                  <c:v>93.4</c:v>
                </c:pt>
                <c:pt idx="11">
                  <c:v>58</c:v>
                </c:pt>
                <c:pt idx="12">
                  <c:v>98.4</c:v>
                </c:pt>
                <c:pt idx="13">
                  <c:v>131.80000000000001</c:v>
                </c:pt>
                <c:pt idx="14">
                  <c:v>70.2</c:v>
                </c:pt>
                <c:pt idx="15">
                  <c:v>79.599999999999994</c:v>
                </c:pt>
                <c:pt idx="16">
                  <c:v>92.6</c:v>
                </c:pt>
              </c:numCache>
            </c:numRef>
          </c:val>
        </c:ser>
        <c:ser>
          <c:idx val="4"/>
          <c:order val="4"/>
          <c:tx>
            <c:strRef>
              <c:f>'Regn og temp'!$F$1</c:f>
              <c:strCache>
                <c:ptCount val="1"/>
                <c:pt idx="0">
                  <c:v>Temp. mai-juli Sande</c:v>
                </c:pt>
              </c:strCache>
            </c:strRef>
          </c:tx>
          <c:cat>
            <c:numRef>
              <c:f>'Regn og temp'!$A$2:$A$18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cat>
          <c:val>
            <c:numRef>
              <c:f>'Regn og temp'!$F$2:$F$18</c:f>
              <c:numCache>
                <c:formatCode>General</c:formatCode>
                <c:ptCount val="17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 formatCode="0.0">
                  <c:v>14.368188860869564</c:v>
                </c:pt>
                <c:pt idx="10" formatCode="0.0">
                  <c:v>13.57760686304348</c:v>
                </c:pt>
                <c:pt idx="11" formatCode="0.0">
                  <c:v>13.598709905434783</c:v>
                </c:pt>
                <c:pt idx="12" formatCode="0.0">
                  <c:v>15.195084655434785</c:v>
                </c:pt>
                <c:pt idx="13" formatCode="0.0">
                  <c:v>13.908955089130433</c:v>
                </c:pt>
                <c:pt idx="14" formatCode="0.0">
                  <c:v>14.395865450000006</c:v>
                </c:pt>
                <c:pt idx="15" formatCode="0.0">
                  <c:v>14.225234956521735</c:v>
                </c:pt>
                <c:pt idx="16" formatCode="0.0">
                  <c:v>14.034314511956527</c:v>
                </c:pt>
              </c:numCache>
            </c:numRef>
          </c:val>
        </c:ser>
        <c:marker val="1"/>
        <c:axId val="154251648"/>
        <c:axId val="154253184"/>
      </c:lineChart>
      <c:catAx>
        <c:axId val="154251648"/>
        <c:scaling>
          <c:orientation val="minMax"/>
        </c:scaling>
        <c:axPos val="b"/>
        <c:numFmt formatCode="General" sourceLinked="1"/>
        <c:majorTickMark val="none"/>
        <c:tickLblPos val="nextTo"/>
        <c:crossAx val="154253184"/>
        <c:crosses val="autoZero"/>
        <c:auto val="1"/>
        <c:lblAlgn val="ctr"/>
        <c:lblOffset val="100"/>
      </c:catAx>
      <c:valAx>
        <c:axId val="154253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425164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21</xdr:row>
      <xdr:rowOff>161925</xdr:rowOff>
    </xdr:from>
    <xdr:to>
      <xdr:col>8</xdr:col>
      <xdr:colOff>314325</xdr:colOff>
      <xdr:row>50</xdr:row>
      <xdr:rowOff>28575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21</xdr:row>
      <xdr:rowOff>47624</xdr:rowOff>
    </xdr:from>
    <xdr:to>
      <xdr:col>6</xdr:col>
      <xdr:colOff>85725</xdr:colOff>
      <xdr:row>52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F20" sqref="F20"/>
    </sheetView>
  </sheetViews>
  <sheetFormatPr defaultRowHeight="15"/>
  <cols>
    <col min="1" max="1" width="7.140625" customWidth="1"/>
    <col min="2" max="2" width="16.5703125" customWidth="1"/>
    <col min="3" max="3" width="14.85546875" customWidth="1"/>
    <col min="4" max="4" width="17" bestFit="1" customWidth="1"/>
    <col min="5" max="5" width="16.28515625" customWidth="1"/>
    <col min="6" max="6" width="16" customWidth="1"/>
    <col min="7" max="7" width="18.42578125" bestFit="1" customWidth="1"/>
    <col min="8" max="8" width="15.5703125" bestFit="1" customWidth="1"/>
    <col min="9" max="9" width="6" bestFit="1" customWidth="1"/>
  </cols>
  <sheetData>
    <row r="1" spans="1:12">
      <c r="A1" s="1" t="s">
        <v>0</v>
      </c>
      <c r="B1" t="s">
        <v>5</v>
      </c>
      <c r="C1" t="s">
        <v>1</v>
      </c>
      <c r="D1" t="s">
        <v>2</v>
      </c>
      <c r="E1" t="s">
        <v>6</v>
      </c>
      <c r="F1" t="s">
        <v>7</v>
      </c>
      <c r="G1" t="s">
        <v>3</v>
      </c>
      <c r="H1" t="s">
        <v>4</v>
      </c>
      <c r="I1" t="s">
        <v>11</v>
      </c>
    </row>
    <row r="2" spans="1:12">
      <c r="A2" s="1">
        <v>1994</v>
      </c>
      <c r="B2">
        <v>61</v>
      </c>
      <c r="C2">
        <v>61</v>
      </c>
      <c r="D2">
        <v>135.5</v>
      </c>
      <c r="E2">
        <v>65</v>
      </c>
      <c r="F2">
        <v>130</v>
      </c>
      <c r="G2">
        <v>148</v>
      </c>
      <c r="H2">
        <v>123</v>
      </c>
      <c r="I2">
        <f>(H2+G2)/2</f>
        <v>135.5</v>
      </c>
      <c r="K2">
        <v>0.61</v>
      </c>
      <c r="L2">
        <f>K2*100</f>
        <v>61</v>
      </c>
    </row>
    <row r="3" spans="1:12">
      <c r="A3" s="1">
        <v>1995</v>
      </c>
      <c r="B3">
        <v>67</v>
      </c>
      <c r="C3">
        <v>62</v>
      </c>
      <c r="D3">
        <v>129</v>
      </c>
      <c r="E3">
        <v>65</v>
      </c>
      <c r="F3">
        <v>130</v>
      </c>
      <c r="G3">
        <v>130</v>
      </c>
      <c r="H3">
        <v>128</v>
      </c>
      <c r="I3">
        <f t="shared" ref="I3:I19" si="0">(H3+G3)/2</f>
        <v>129</v>
      </c>
      <c r="K3">
        <v>0.67</v>
      </c>
      <c r="L3">
        <f t="shared" ref="L3:L18" si="1">K3*100</f>
        <v>67</v>
      </c>
    </row>
    <row r="4" spans="1:12">
      <c r="A4" s="1">
        <v>1996</v>
      </c>
      <c r="B4">
        <v>61</v>
      </c>
      <c r="C4">
        <v>62</v>
      </c>
      <c r="D4">
        <v>127</v>
      </c>
      <c r="E4">
        <v>65</v>
      </c>
      <c r="F4">
        <v>130</v>
      </c>
      <c r="G4">
        <v>132</v>
      </c>
      <c r="H4">
        <v>122</v>
      </c>
      <c r="I4">
        <f t="shared" si="0"/>
        <v>127</v>
      </c>
      <c r="K4">
        <v>0.61</v>
      </c>
      <c r="L4">
        <f t="shared" si="1"/>
        <v>61</v>
      </c>
    </row>
    <row r="5" spans="1:12">
      <c r="A5" s="1">
        <v>1997</v>
      </c>
      <c r="B5">
        <v>72</v>
      </c>
      <c r="C5">
        <v>63</v>
      </c>
      <c r="D5">
        <v>130</v>
      </c>
      <c r="E5">
        <v>65</v>
      </c>
      <c r="F5">
        <v>130</v>
      </c>
      <c r="G5">
        <v>135</v>
      </c>
      <c r="H5">
        <v>125</v>
      </c>
      <c r="I5">
        <f t="shared" si="0"/>
        <v>130</v>
      </c>
      <c r="K5">
        <v>0.72</v>
      </c>
      <c r="L5">
        <f t="shared" si="1"/>
        <v>72</v>
      </c>
    </row>
    <row r="6" spans="1:12">
      <c r="A6" s="1">
        <v>1998</v>
      </c>
      <c r="B6">
        <v>64</v>
      </c>
      <c r="C6">
        <v>62</v>
      </c>
      <c r="D6">
        <v>132</v>
      </c>
      <c r="E6">
        <v>65</v>
      </c>
      <c r="F6">
        <v>130</v>
      </c>
      <c r="G6">
        <v>142</v>
      </c>
      <c r="H6">
        <v>122</v>
      </c>
      <c r="I6">
        <f t="shared" si="0"/>
        <v>132</v>
      </c>
      <c r="K6">
        <v>0.64</v>
      </c>
      <c r="L6">
        <f t="shared" si="1"/>
        <v>64</v>
      </c>
    </row>
    <row r="7" spans="1:12">
      <c r="A7" s="1">
        <v>1999</v>
      </c>
      <c r="B7">
        <v>56.000000000000007</v>
      </c>
      <c r="C7">
        <v>59</v>
      </c>
      <c r="D7">
        <v>126.5</v>
      </c>
      <c r="E7">
        <v>65</v>
      </c>
      <c r="F7">
        <v>130</v>
      </c>
      <c r="G7">
        <v>129</v>
      </c>
      <c r="H7">
        <v>124</v>
      </c>
      <c r="I7">
        <f t="shared" si="0"/>
        <v>126.5</v>
      </c>
      <c r="K7">
        <v>0.56000000000000005</v>
      </c>
      <c r="L7">
        <f t="shared" si="1"/>
        <v>56.000000000000007</v>
      </c>
    </row>
    <row r="8" spans="1:12">
      <c r="A8" s="1">
        <v>2000</v>
      </c>
      <c r="B8">
        <v>63</v>
      </c>
      <c r="C8">
        <v>60</v>
      </c>
      <c r="D8">
        <v>125.5</v>
      </c>
      <c r="E8">
        <v>65</v>
      </c>
      <c r="F8">
        <v>130</v>
      </c>
      <c r="G8">
        <v>132</v>
      </c>
      <c r="H8">
        <v>119</v>
      </c>
      <c r="I8">
        <f t="shared" si="0"/>
        <v>125.5</v>
      </c>
      <c r="K8">
        <v>0.63</v>
      </c>
      <c r="L8">
        <f t="shared" si="1"/>
        <v>63</v>
      </c>
    </row>
    <row r="9" spans="1:12">
      <c r="A9" s="1">
        <v>2001</v>
      </c>
      <c r="B9">
        <v>56.999999999999993</v>
      </c>
      <c r="C9">
        <v>58</v>
      </c>
      <c r="D9">
        <v>124.5</v>
      </c>
      <c r="E9">
        <v>65</v>
      </c>
      <c r="F9">
        <v>130</v>
      </c>
      <c r="G9">
        <v>132</v>
      </c>
      <c r="H9">
        <v>117</v>
      </c>
      <c r="I9">
        <f t="shared" si="0"/>
        <v>124.5</v>
      </c>
      <c r="K9">
        <v>0.56999999999999995</v>
      </c>
      <c r="L9">
        <f t="shared" si="1"/>
        <v>56.999999999999993</v>
      </c>
    </row>
    <row r="10" spans="1:12">
      <c r="A10" s="1">
        <v>2002</v>
      </c>
      <c r="B10">
        <v>59</v>
      </c>
      <c r="C10">
        <v>56</v>
      </c>
      <c r="D10">
        <v>119</v>
      </c>
      <c r="E10">
        <v>65</v>
      </c>
      <c r="F10">
        <v>130</v>
      </c>
      <c r="G10">
        <v>118</v>
      </c>
      <c r="H10">
        <v>120</v>
      </c>
      <c r="I10">
        <f t="shared" si="0"/>
        <v>119</v>
      </c>
      <c r="K10">
        <v>0.59</v>
      </c>
      <c r="L10">
        <f t="shared" si="1"/>
        <v>59</v>
      </c>
    </row>
    <row r="11" spans="1:12">
      <c r="A11" s="1">
        <v>2003</v>
      </c>
      <c r="B11">
        <v>62</v>
      </c>
      <c r="C11">
        <v>57</v>
      </c>
      <c r="D11">
        <v>118.5</v>
      </c>
      <c r="E11">
        <v>65</v>
      </c>
      <c r="F11">
        <v>130</v>
      </c>
      <c r="G11">
        <v>124</v>
      </c>
      <c r="H11">
        <v>113</v>
      </c>
      <c r="I11">
        <f t="shared" si="0"/>
        <v>118.5</v>
      </c>
      <c r="K11">
        <v>0.62</v>
      </c>
      <c r="L11">
        <f t="shared" si="1"/>
        <v>62</v>
      </c>
    </row>
    <row r="12" spans="1:12">
      <c r="A12" s="1">
        <v>2004</v>
      </c>
      <c r="B12">
        <v>52</v>
      </c>
      <c r="C12">
        <v>56</v>
      </c>
      <c r="D12">
        <v>122.5</v>
      </c>
      <c r="E12">
        <v>65</v>
      </c>
      <c r="F12">
        <v>130</v>
      </c>
      <c r="G12">
        <v>125</v>
      </c>
      <c r="H12">
        <v>120</v>
      </c>
      <c r="I12">
        <f t="shared" si="0"/>
        <v>122.5</v>
      </c>
      <c r="K12">
        <v>0.52</v>
      </c>
      <c r="L12">
        <f t="shared" si="1"/>
        <v>52</v>
      </c>
    </row>
    <row r="13" spans="1:12">
      <c r="A13" s="1">
        <v>2005</v>
      </c>
      <c r="B13">
        <v>64</v>
      </c>
      <c r="C13">
        <v>56</v>
      </c>
      <c r="D13">
        <v>117.5</v>
      </c>
      <c r="E13">
        <v>65</v>
      </c>
      <c r="F13">
        <v>130</v>
      </c>
      <c r="G13">
        <v>124</v>
      </c>
      <c r="H13">
        <v>111</v>
      </c>
      <c r="I13">
        <f t="shared" si="0"/>
        <v>117.5</v>
      </c>
      <c r="K13">
        <v>0.64</v>
      </c>
      <c r="L13">
        <f t="shared" si="1"/>
        <v>64</v>
      </c>
    </row>
    <row r="14" spans="1:12">
      <c r="A14" s="1">
        <v>2006</v>
      </c>
      <c r="B14">
        <v>47</v>
      </c>
      <c r="C14">
        <v>56</v>
      </c>
      <c r="D14">
        <v>114.5</v>
      </c>
      <c r="E14">
        <v>65</v>
      </c>
      <c r="F14">
        <v>130</v>
      </c>
      <c r="G14">
        <v>119</v>
      </c>
      <c r="H14">
        <v>110</v>
      </c>
      <c r="I14">
        <f t="shared" si="0"/>
        <v>114.5</v>
      </c>
      <c r="K14">
        <v>0.47</v>
      </c>
      <c r="L14">
        <f t="shared" si="1"/>
        <v>47</v>
      </c>
    </row>
    <row r="15" spans="1:12">
      <c r="A15" s="1">
        <v>2007</v>
      </c>
      <c r="B15">
        <v>52</v>
      </c>
      <c r="C15">
        <v>52</v>
      </c>
      <c r="D15">
        <v>116.5</v>
      </c>
      <c r="E15">
        <v>65</v>
      </c>
      <c r="F15">
        <v>130</v>
      </c>
      <c r="G15">
        <v>124</v>
      </c>
      <c r="H15">
        <v>109</v>
      </c>
      <c r="I15">
        <f t="shared" si="0"/>
        <v>116.5</v>
      </c>
      <c r="K15">
        <v>0.52</v>
      </c>
      <c r="L15">
        <f t="shared" si="1"/>
        <v>52</v>
      </c>
    </row>
    <row r="16" spans="1:12">
      <c r="A16" s="1">
        <v>2008</v>
      </c>
      <c r="B16">
        <v>49</v>
      </c>
      <c r="C16">
        <v>52</v>
      </c>
      <c r="D16">
        <v>123</v>
      </c>
      <c r="E16">
        <v>65</v>
      </c>
      <c r="F16">
        <v>130</v>
      </c>
      <c r="G16">
        <v>124</v>
      </c>
      <c r="H16">
        <v>122</v>
      </c>
      <c r="I16">
        <f t="shared" si="0"/>
        <v>123</v>
      </c>
      <c r="K16">
        <v>0.49</v>
      </c>
      <c r="L16">
        <f t="shared" si="1"/>
        <v>49</v>
      </c>
    </row>
    <row r="17" spans="1:12">
      <c r="A17" s="1">
        <v>2009</v>
      </c>
      <c r="B17">
        <v>56.000000000000007</v>
      </c>
      <c r="C17">
        <v>50</v>
      </c>
      <c r="D17">
        <v>124.5</v>
      </c>
      <c r="E17">
        <v>65</v>
      </c>
      <c r="F17">
        <v>130</v>
      </c>
      <c r="G17">
        <v>121</v>
      </c>
      <c r="H17">
        <v>128</v>
      </c>
      <c r="I17">
        <f t="shared" si="0"/>
        <v>124.5</v>
      </c>
      <c r="K17">
        <v>0.56000000000000005</v>
      </c>
      <c r="L17">
        <f t="shared" si="1"/>
        <v>56.000000000000007</v>
      </c>
    </row>
    <row r="18" spans="1:12">
      <c r="A18" s="1">
        <v>2010</v>
      </c>
      <c r="B18">
        <v>50</v>
      </c>
      <c r="C18">
        <v>47</v>
      </c>
      <c r="D18">
        <v>111.5</v>
      </c>
      <c r="E18">
        <v>65</v>
      </c>
      <c r="F18">
        <v>130</v>
      </c>
      <c r="G18">
        <v>120</v>
      </c>
      <c r="H18">
        <v>103</v>
      </c>
      <c r="I18">
        <f t="shared" si="0"/>
        <v>111.5</v>
      </c>
      <c r="K18">
        <v>0.5</v>
      </c>
      <c r="L18">
        <f t="shared" si="1"/>
        <v>50</v>
      </c>
    </row>
    <row r="19" spans="1:12">
      <c r="A19" s="1">
        <v>2011</v>
      </c>
      <c r="B19">
        <v>39</v>
      </c>
      <c r="C19">
        <v>50</v>
      </c>
      <c r="D19">
        <v>111.5</v>
      </c>
      <c r="E19">
        <v>65</v>
      </c>
      <c r="F19">
        <v>130</v>
      </c>
      <c r="G19">
        <v>121</v>
      </c>
      <c r="H19">
        <v>102</v>
      </c>
      <c r="I19">
        <f t="shared" si="0"/>
        <v>111.5</v>
      </c>
    </row>
    <row r="20" spans="1:12">
      <c r="A20" s="1">
        <v>2012</v>
      </c>
      <c r="B20">
        <v>44</v>
      </c>
      <c r="C20">
        <v>52</v>
      </c>
      <c r="D20">
        <v>127</v>
      </c>
      <c r="E20">
        <v>65</v>
      </c>
      <c r="F20">
        <v>130</v>
      </c>
      <c r="G20">
        <v>128</v>
      </c>
      <c r="H20">
        <v>126</v>
      </c>
      <c r="I20">
        <f t="shared" ref="I20" si="2">(H20+G20)/2</f>
        <v>127</v>
      </c>
    </row>
    <row r="21" spans="1:12">
      <c r="A21" s="1">
        <v>2013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pane ySplit="1" topLeftCell="A8" activePane="bottomLeft" state="frozen"/>
      <selection pane="bottomLeft" activeCell="C18" sqref="C18"/>
    </sheetView>
  </sheetViews>
  <sheetFormatPr defaultRowHeight="15"/>
  <cols>
    <col min="1" max="1" width="7.140625" customWidth="1"/>
    <col min="2" max="2" width="14.85546875" customWidth="1"/>
    <col min="3" max="3" width="17" bestFit="1" customWidth="1"/>
    <col min="4" max="5" width="17.28515625" customWidth="1"/>
    <col min="6" max="6" width="21" customWidth="1"/>
  </cols>
  <sheetData>
    <row r="1" spans="1:6">
      <c r="A1" s="4" t="s">
        <v>0</v>
      </c>
      <c r="B1" s="5" t="s">
        <v>1</v>
      </c>
      <c r="C1" s="5" t="s">
        <v>2</v>
      </c>
      <c r="D1" s="5" t="s">
        <v>8</v>
      </c>
      <c r="E1" s="5" t="s">
        <v>10</v>
      </c>
      <c r="F1" s="5" t="s">
        <v>9</v>
      </c>
    </row>
    <row r="2" spans="1:6">
      <c r="A2" s="1">
        <v>1994</v>
      </c>
      <c r="B2">
        <v>61</v>
      </c>
      <c r="C2" s="3">
        <v>135.5</v>
      </c>
      <c r="D2" s="2">
        <v>14.666666666666666</v>
      </c>
      <c r="E2" s="2">
        <v>84.2</v>
      </c>
      <c r="F2">
        <v>14</v>
      </c>
    </row>
    <row r="3" spans="1:6">
      <c r="A3" s="1">
        <v>1995</v>
      </c>
      <c r="B3">
        <v>62</v>
      </c>
      <c r="C3" s="3">
        <v>129</v>
      </c>
      <c r="D3" s="2">
        <v>115.33333333333333</v>
      </c>
      <c r="E3" s="2">
        <v>110.8</v>
      </c>
      <c r="F3">
        <v>14</v>
      </c>
    </row>
    <row r="4" spans="1:6">
      <c r="A4" s="1">
        <v>1996</v>
      </c>
      <c r="B4">
        <v>62</v>
      </c>
      <c r="C4" s="3">
        <v>127</v>
      </c>
      <c r="D4" s="2">
        <v>62.333333333333336</v>
      </c>
      <c r="E4" s="2">
        <v>77.599999999999994</v>
      </c>
      <c r="F4">
        <v>14</v>
      </c>
    </row>
    <row r="5" spans="1:6">
      <c r="A5" s="1">
        <v>1997</v>
      </c>
      <c r="B5">
        <v>63</v>
      </c>
      <c r="C5" s="3">
        <v>130</v>
      </c>
      <c r="D5" s="2">
        <v>74.666666666666671</v>
      </c>
      <c r="E5" s="2">
        <v>69.599999999999994</v>
      </c>
      <c r="F5">
        <v>14</v>
      </c>
    </row>
    <row r="6" spans="1:6">
      <c r="A6" s="1">
        <v>1998</v>
      </c>
      <c r="B6">
        <v>62</v>
      </c>
      <c r="C6" s="3">
        <v>132</v>
      </c>
      <c r="D6" s="2">
        <v>68.666666666666671</v>
      </c>
      <c r="E6" s="2">
        <v>76.8</v>
      </c>
      <c r="F6">
        <v>14</v>
      </c>
    </row>
    <row r="7" spans="1:6">
      <c r="A7" s="1">
        <v>1999</v>
      </c>
      <c r="B7">
        <v>59</v>
      </c>
      <c r="C7" s="3">
        <v>126.5</v>
      </c>
      <c r="D7" s="2">
        <v>99.333333333333329</v>
      </c>
      <c r="E7" s="2">
        <v>96.8</v>
      </c>
      <c r="F7">
        <v>14</v>
      </c>
    </row>
    <row r="8" spans="1:6">
      <c r="A8" s="1">
        <v>2000</v>
      </c>
      <c r="B8">
        <v>60</v>
      </c>
      <c r="C8" s="3">
        <v>125.5</v>
      </c>
      <c r="D8" s="2">
        <v>88</v>
      </c>
      <c r="E8" s="2">
        <v>73.599999999999994</v>
      </c>
      <c r="F8">
        <v>14</v>
      </c>
    </row>
    <row r="9" spans="1:6">
      <c r="A9" s="1">
        <v>2001</v>
      </c>
      <c r="B9">
        <v>58</v>
      </c>
      <c r="C9" s="3">
        <v>124.5</v>
      </c>
      <c r="D9" s="2">
        <v>57</v>
      </c>
      <c r="E9" s="2">
        <v>89.4</v>
      </c>
      <c r="F9">
        <v>14</v>
      </c>
    </row>
    <row r="10" spans="1:6">
      <c r="A10" s="1">
        <v>2002</v>
      </c>
      <c r="B10">
        <v>56</v>
      </c>
      <c r="C10" s="3">
        <v>119</v>
      </c>
      <c r="D10" s="2">
        <v>88</v>
      </c>
      <c r="E10" s="2">
        <v>73.599999999999994</v>
      </c>
      <c r="F10">
        <v>14</v>
      </c>
    </row>
    <row r="11" spans="1:6">
      <c r="A11" s="1">
        <v>2003</v>
      </c>
      <c r="B11">
        <v>57</v>
      </c>
      <c r="C11" s="3">
        <v>118.5</v>
      </c>
      <c r="D11" s="2">
        <v>99.333333333333329</v>
      </c>
      <c r="E11" s="2">
        <v>96.8</v>
      </c>
      <c r="F11" s="3">
        <v>14.368188860869564</v>
      </c>
    </row>
    <row r="12" spans="1:6">
      <c r="A12" s="1">
        <v>2004</v>
      </c>
      <c r="B12">
        <v>56</v>
      </c>
      <c r="C12" s="3">
        <v>122.5</v>
      </c>
      <c r="D12" s="2">
        <v>95.333333333333329</v>
      </c>
      <c r="E12" s="2">
        <v>93.4</v>
      </c>
      <c r="F12" s="3">
        <v>13.57760686304348</v>
      </c>
    </row>
    <row r="13" spans="1:6">
      <c r="A13" s="1">
        <v>2005</v>
      </c>
      <c r="B13">
        <v>56</v>
      </c>
      <c r="C13" s="3">
        <v>117.5</v>
      </c>
      <c r="D13" s="2">
        <v>74.666666666666671</v>
      </c>
      <c r="E13" s="2">
        <v>58</v>
      </c>
      <c r="F13" s="3">
        <v>13.598709905434783</v>
      </c>
    </row>
    <row r="14" spans="1:6">
      <c r="A14" s="1">
        <v>2006</v>
      </c>
      <c r="B14">
        <v>56</v>
      </c>
      <c r="C14" s="3">
        <v>114.5</v>
      </c>
      <c r="D14" s="2">
        <v>71.333333333333329</v>
      </c>
      <c r="E14" s="2">
        <v>98.4</v>
      </c>
      <c r="F14" s="3">
        <v>15.195084655434785</v>
      </c>
    </row>
    <row r="15" spans="1:6">
      <c r="A15" s="1">
        <v>2007</v>
      </c>
      <c r="B15">
        <v>52</v>
      </c>
      <c r="C15" s="3">
        <v>116.5</v>
      </c>
      <c r="D15" s="2">
        <v>154.33333333333334</v>
      </c>
      <c r="E15" s="2">
        <v>131.80000000000001</v>
      </c>
      <c r="F15" s="3">
        <v>13.908955089130433</v>
      </c>
    </row>
    <row r="16" spans="1:6">
      <c r="A16" s="1">
        <v>2008</v>
      </c>
      <c r="B16">
        <v>52</v>
      </c>
      <c r="C16" s="3">
        <v>123</v>
      </c>
      <c r="D16" s="2">
        <v>54.333333333333336</v>
      </c>
      <c r="E16" s="2">
        <v>70.2</v>
      </c>
      <c r="F16" s="3">
        <v>14.395865450000006</v>
      </c>
    </row>
    <row r="17" spans="1:6">
      <c r="A17" s="1">
        <v>2009</v>
      </c>
      <c r="B17">
        <v>50</v>
      </c>
      <c r="C17" s="3">
        <v>124.5</v>
      </c>
      <c r="D17" s="2">
        <v>79.333333333333329</v>
      </c>
      <c r="E17" s="2">
        <v>79.599999999999994</v>
      </c>
      <c r="F17" s="3">
        <v>14.225234956521735</v>
      </c>
    </row>
    <row r="18" spans="1:6">
      <c r="A18" s="1">
        <v>2010</v>
      </c>
      <c r="B18">
        <v>47</v>
      </c>
      <c r="C18" s="3">
        <v>111.5</v>
      </c>
      <c r="D18" s="2">
        <v>74.333333333333329</v>
      </c>
      <c r="E18" s="2">
        <v>92.6</v>
      </c>
      <c r="F18" s="3">
        <v>14.034314511956527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Vekt og Målsetting</vt:lpstr>
      <vt:lpstr>Regn og temp</vt:lpstr>
    </vt:vector>
  </TitlesOfParts>
  <Company>EDB Business Partner 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Braathen</dc:creator>
  <cp:lastModifiedBy>Bjørn Braathen</cp:lastModifiedBy>
  <cp:lastPrinted>2011-06-09T12:58:36Z</cp:lastPrinted>
  <dcterms:created xsi:type="dcterms:W3CDTF">2011-04-04T10:10:56Z</dcterms:created>
  <dcterms:modified xsi:type="dcterms:W3CDTF">2013-04-19T15:48:59Z</dcterms:modified>
</cp:coreProperties>
</file>